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'Лист3'!$A$1:$I$159</definedName>
  </definedNames>
  <calcPr fullCalcOnLoad="1"/>
</workbook>
</file>

<file path=xl/sharedStrings.xml><?xml version="1.0" encoding="utf-8"?>
<sst xmlns="http://schemas.openxmlformats.org/spreadsheetml/2006/main" count="1366" uniqueCount="155">
  <si>
    <t>к решению Совета депутатов</t>
  </si>
  <si>
    <t>Озёрненского городского поселения</t>
  </si>
  <si>
    <t xml:space="preserve">                   по разделам, подразделам, целевым статьям и видам</t>
  </si>
  <si>
    <t xml:space="preserve">                   расходов функциональной классификации расходов  бюджета</t>
  </si>
  <si>
    <t xml:space="preserve">                   муниципального образования Озерненского городского поселения                                                              </t>
  </si>
  <si>
    <t>Наименование</t>
  </si>
  <si>
    <t>Раздел</t>
  </si>
  <si>
    <t>Подраздел</t>
  </si>
  <si>
    <t>Целевая статья</t>
  </si>
  <si>
    <t>Вид расходов</t>
  </si>
  <si>
    <t>Сумма</t>
  </si>
  <si>
    <t>2</t>
  </si>
  <si>
    <t>ОБЩЕГОСУДАРСТВЕННЫЕ ВОПРОСЫ</t>
  </si>
  <si>
    <t>01</t>
  </si>
  <si>
    <t>Функционирование высшего должностного лица субъекта Российской Федерации муниципального образования</t>
  </si>
  <si>
    <t>02</t>
  </si>
  <si>
    <t>Глава муниципального образования</t>
  </si>
  <si>
    <t>002 03 00</t>
  </si>
  <si>
    <t>500</t>
  </si>
  <si>
    <t>Функционирование  законодательных органов государственной власти и местного самоуправления</t>
  </si>
  <si>
    <t>03</t>
  </si>
  <si>
    <t>Центральный аппарат</t>
  </si>
  <si>
    <t>0020400</t>
  </si>
  <si>
    <t>Функционирование Правительства РФ, высших исполнительных органов госуд.власти субъектов РФ,местных администраций</t>
  </si>
  <si>
    <t>04</t>
  </si>
  <si>
    <t>002 04 00</t>
  </si>
  <si>
    <t>Резервные фонды</t>
  </si>
  <si>
    <t>11</t>
  </si>
  <si>
    <t xml:space="preserve">Резервные фонды местных администраций </t>
  </si>
  <si>
    <t>070 05 00</t>
  </si>
  <si>
    <t>Другие общегосударственные вопросы</t>
  </si>
  <si>
    <t>13</t>
  </si>
  <si>
    <t>НАЦИОНАЛЬНАЯ ОБОРОНА</t>
  </si>
  <si>
    <t>Мобилизационня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</si>
  <si>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</si>
  <si>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001 36 00</t>
  </si>
  <si>
    <t>Национальная экономика</t>
  </si>
  <si>
    <t>00</t>
  </si>
  <si>
    <t>Другие вопросы в области национальной экономики</t>
  </si>
  <si>
    <t>12</t>
  </si>
  <si>
    <t>Реализация государственных функций в области национальной экономики</t>
  </si>
  <si>
    <t>340 00 00</t>
  </si>
  <si>
    <t xml:space="preserve">Мероприятия по землеустройству и землепользованию </t>
  </si>
  <si>
    <t>340 03 00</t>
  </si>
  <si>
    <t>ЖИЛИШНО-КОММУНАЛЬНОЕ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</si>
  <si>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</si>
  <si>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</si>
  <si>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</si>
  <si>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</si>
  <si>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Катипальный ремонт государственного жилищного фонда субъектов РФ и муниципального жилищного фонда</t>
  </si>
  <si>
    <t>350 02 00</t>
  </si>
  <si>
    <t>Мероприятия в области коммунального хозяйства</t>
  </si>
  <si>
    <t>350 03 00</t>
  </si>
  <si>
    <t>098 00 00</t>
  </si>
  <si>
    <t>Обеспечение мероприятий по капитальному ремонту многоквартирных домов и переселению граждан из аварийного жилого фонда за счет средств бюджетов</t>
  </si>
  <si>
    <t>098 02 00</t>
  </si>
  <si>
    <t xml:space="preserve">Обеспечение мероприятий по капитальному ремонту многоквартирных домов </t>
  </si>
  <si>
    <t>098 02 01</t>
  </si>
  <si>
    <t>Коммунальное хозяйство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</si>
  <si>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</si>
  <si>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</si>
  <si>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</si>
  <si>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</si>
  <si>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</si>
  <si>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</si>
  <si>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</si>
  <si>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</si>
  <si>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</si>
  <si>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</si>
  <si>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</si>
  <si>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</si>
  <si>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512 97 00</t>
  </si>
  <si>
    <t>МЕЖБЮДЖЕТНЫЕ ТРАНСФЕРТЫ бюджетам субъектов РФ и муниципальных образований общего характера</t>
  </si>
  <si>
    <t>521 06 00</t>
  </si>
  <si>
    <t>Итого</t>
  </si>
  <si>
    <t>000 00 00</t>
  </si>
  <si>
    <t>000</t>
  </si>
  <si>
    <t>Руководство и управление в сфере установленных функций органов государст. власти субъектов РФ и органов местного самоуправления</t>
  </si>
  <si>
    <t>002 00 00</t>
  </si>
  <si>
    <t>070 00 00</t>
  </si>
  <si>
    <t xml:space="preserve">000 </t>
  </si>
  <si>
    <t>Поддержка коммунального хозяйства</t>
  </si>
  <si>
    <t>351 00 00</t>
  </si>
  <si>
    <t>07</t>
  </si>
  <si>
    <t>Высшее и послевузовское профессиональное образование</t>
  </si>
  <si>
    <t>06</t>
  </si>
  <si>
    <t>Софинансирование региональной целевой программы на образование</t>
  </si>
  <si>
    <t>Расходы муниципального образования на подготовку кадров</t>
  </si>
  <si>
    <t>Физкультурно - оздоровительная работа и спортивные мероприятия</t>
  </si>
  <si>
    <t>512 00 00</t>
  </si>
  <si>
    <t xml:space="preserve">Межбюджетные трансферты </t>
  </si>
  <si>
    <t>521 00 00</t>
  </si>
  <si>
    <t>Озёрненского городского поселения                                                       Е.В.Кардаш.</t>
  </si>
  <si>
    <t>Мероприятия в области жилищного хозяйства</t>
  </si>
  <si>
    <t xml:space="preserve"> Образование</t>
  </si>
  <si>
    <t xml:space="preserve"> ФИЗИЧЕСКАЯ КУЛЬТУРА И СПОРТ</t>
  </si>
  <si>
    <t>Мероприятия в области спорта и физической культуры,туризма</t>
  </si>
  <si>
    <t>Обеспечение деятельности финансовых,налоговых и таможенных органов финансового (финансово-бюджетного) надзора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</si>
  <si>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</si>
  <si>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</si>
  <si>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</si>
  <si>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100</t>
  </si>
  <si>
    <t>120</t>
  </si>
  <si>
    <t>Фонд оплаты и страховые взносы</t>
  </si>
  <si>
    <t>121</t>
  </si>
  <si>
    <t>200</t>
  </si>
  <si>
    <t>240</t>
  </si>
  <si>
    <t>Закупка товаров, работ, услуг в сфере информационно-коммуникационных технологий</t>
  </si>
  <si>
    <t>242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</si>
  <si>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</si>
  <si>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</si>
  <si>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</si>
  <si>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</si>
  <si>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</si>
  <si>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</si>
  <si>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</si>
  <si>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Иные выплаты персоналу за исключением фонда оплаты труда</t>
  </si>
  <si>
    <t>122</t>
  </si>
  <si>
    <t>Специальные расходы</t>
  </si>
  <si>
    <t>880</t>
  </si>
  <si>
    <t>243</t>
  </si>
  <si>
    <t xml:space="preserve">Субсидии юридическим лицам  (кроме государственных(муниципальных) учредений) и физическим лицам — производителям товаров,работ,услуг       </t>
  </si>
  <si>
    <t>810</t>
  </si>
  <si>
    <r>
      <t>244</t>
    </r>
    <r>
      <rPr>
        <sz val="10"/>
        <rFont val="Arial Cyr"/>
        <family val="2"/>
      </rPr>
      <t>244</t>
    </r>
  </si>
  <si>
    <t>001 00 00</t>
  </si>
  <si>
    <t>092 03 00</t>
  </si>
  <si>
    <t>540</t>
  </si>
  <si>
    <t>Иные межбюджетные трансферты</t>
  </si>
  <si>
    <t xml:space="preserve">Иные межбюджетные трансферты </t>
  </si>
  <si>
    <t>Приложение № 10</t>
  </si>
  <si>
    <t>Расходы на выплаты персоналу в целх обеспечения выполнения функций муниципальными органами,казенными учреждениями,органами управления муниципальными внебюджетными фондами</t>
  </si>
  <si>
    <t>Расходы на выплаты персоналу  муниципальных органов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</si>
  <si>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</si>
  <si>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</si>
  <si>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Прчая закупка товаров, работ и услуг для муниципальных нужд</t>
  </si>
  <si>
    <t>Расходы на выплаты персоналу муниципальных органов</t>
  </si>
  <si>
    <t>Прочая закупка товаров, работ и услуг для муниципальных нужд</t>
  </si>
  <si>
    <t>Закупка товаров, работ, услуг в сфере капитального ремонта  муниципального имущества</t>
  </si>
  <si>
    <t>522 00 00</t>
  </si>
  <si>
    <t>522 08 00</t>
  </si>
  <si>
    <t>09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</si>
  <si>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</si>
  <si>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</si>
  <si>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собственности.</t>
  </si>
  <si>
    <t>521</t>
  </si>
  <si>
    <t>Целевая программа муниципальных образований</t>
  </si>
  <si>
    <t>795 00 00</t>
  </si>
  <si>
    <t>МЦП " Реконструкция ВНС 2-го подъема с заменой насосных агрегатов, и реконструкция КНС п. Озерный, с заменой насосных агрегатов в муниципальном образовании Озерненского городского поселения"</t>
  </si>
  <si>
    <t>795 34 00</t>
  </si>
  <si>
    <t>исполнение судебных актов</t>
  </si>
  <si>
    <t>Исполнение судебных актов Р Ф и мировых соглашений по возмещению вреда, причиненного в результате незаконных действий (бездействия)органов государственной власти (гос.органов).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</si>
  <si>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                от  24 декабря 2012 года № 62                        </t>
  </si>
  <si>
    <t xml:space="preserve">                   Распределение бюджетных ассигнований на 2013 год</t>
  </si>
  <si>
    <t>Прочие расходы</t>
  </si>
  <si>
    <t>от  24 декабря 2012 года № 62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</si>
</sst>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"/>
      <family val="2"/>
    </font>
    <font>
      <b/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53"/>
      <name val="Arial"/>
      <family val="2"/>
    </font>
    <font>
      <sz val="10"/>
      <color indexed="53"/>
      <name val="Arial Cyr"/>
      <family val="2"/>
    </font>
    <font>
      <i/>
      <sz val="10"/>
      <color indexed="53"/>
      <name val="Arial Cyr"/>
      <family val="2"/>
    </font>
    <font>
      <i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0"/>
      <name val="Arial Cyr"/>
      <family val="2"/>
    </font>
    <font>
      <sz val="11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12"/>
      <name val="Arial"/>
      <family val="2"/>
    </font>
    <font>
      <sz val="9"/>
      <name val="Arial Cyr"/>
      <family val="2"/>
    </font>
    <font>
      <sz val="10"/>
      <color indexed="2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164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34" borderId="10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/>
    </xf>
    <xf numFmtId="164" fontId="0" fillId="34" borderId="11" xfId="0" applyNumberForma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/>
    </xf>
    <xf numFmtId="164" fontId="13" fillId="36" borderId="0" xfId="0" applyNumberFormat="1" applyFont="1" applyFill="1" applyBorder="1" applyAlignment="1">
      <alignment/>
    </xf>
    <xf numFmtId="164" fontId="8" fillId="34" borderId="11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0" fillId="34" borderId="10" xfId="0" applyNumberFormat="1" applyFont="1" applyFill="1" applyBorder="1" applyAlignment="1">
      <alignment horizontal="center" vertical="center"/>
    </xf>
    <xf numFmtId="164" fontId="10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 wrapText="1"/>
    </xf>
    <xf numFmtId="2" fontId="10" fillId="34" borderId="10" xfId="0" applyNumberFormat="1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0" fillId="37" borderId="10" xfId="0" applyNumberForma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2" fontId="13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1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37.421875" style="0" customWidth="1"/>
    <col min="6" max="6" width="13.57421875" style="0" customWidth="1"/>
    <col min="7" max="7" width="14.8515625" style="0" hidden="1" customWidth="1"/>
  </cols>
  <sheetData>
    <row r="1" spans="4:7" ht="12.75">
      <c r="D1" s="92" t="s">
        <v>129</v>
      </c>
      <c r="E1" s="93"/>
      <c r="F1" s="93"/>
      <c r="G1" s="93"/>
    </row>
    <row r="2" spans="3:6" ht="12.75">
      <c r="C2" s="93" t="s">
        <v>0</v>
      </c>
      <c r="D2" s="93"/>
      <c r="E2" s="93"/>
      <c r="F2" s="93"/>
    </row>
    <row r="3" spans="2:6" ht="12.75">
      <c r="B3" s="34"/>
      <c r="C3" s="93" t="s">
        <v>1</v>
      </c>
      <c r="D3" s="93"/>
      <c r="E3" s="93"/>
      <c r="F3" s="93"/>
    </row>
    <row r="4" spans="2:6" ht="12.75">
      <c r="B4" s="92" t="s">
        <v>154</v>
      </c>
      <c r="C4" s="93"/>
      <c r="D4" s="93"/>
      <c r="E4" s="93"/>
      <c r="F4" s="93"/>
    </row>
    <row r="7" spans="1:7" ht="12.75">
      <c r="A7" s="89" t="s">
        <v>152</v>
      </c>
      <c r="B7" s="89"/>
      <c r="C7" s="89"/>
      <c r="D7" s="89"/>
      <c r="E7" s="89"/>
      <c r="F7" s="89"/>
      <c r="G7" s="89"/>
    </row>
    <row r="8" spans="1:6" ht="12.75">
      <c r="A8" s="1" t="s">
        <v>2</v>
      </c>
      <c r="B8" s="1"/>
      <c r="C8" s="1"/>
      <c r="D8" s="1"/>
      <c r="E8" s="1"/>
      <c r="F8" s="1"/>
    </row>
    <row r="9" spans="1:6" ht="12.75">
      <c r="A9" s="1" t="s">
        <v>3</v>
      </c>
      <c r="B9" s="1"/>
      <c r="C9" s="1"/>
      <c r="D9" s="1"/>
      <c r="E9" s="1"/>
      <c r="F9" s="1"/>
    </row>
    <row r="10" spans="1:6" ht="12.75">
      <c r="A10" s="1" t="s">
        <v>4</v>
      </c>
      <c r="B10" s="1"/>
      <c r="C10" s="1"/>
      <c r="D10" s="1"/>
      <c r="E10" s="1"/>
      <c r="F10" s="1"/>
    </row>
    <row r="12" spans="1:6" ht="59.25">
      <c r="A12" s="2" t="s">
        <v>5</v>
      </c>
      <c r="B12" s="3" t="s">
        <v>6</v>
      </c>
      <c r="C12" s="4" t="s">
        <v>7</v>
      </c>
      <c r="D12" s="5" t="s">
        <v>8</v>
      </c>
      <c r="E12" s="5" t="s">
        <v>9</v>
      </c>
      <c r="F12" s="3" t="s">
        <v>10</v>
      </c>
    </row>
    <row r="13" spans="1:6" ht="12.75">
      <c r="A13" s="6">
        <v>1</v>
      </c>
      <c r="B13" s="7" t="s">
        <v>11</v>
      </c>
      <c r="C13" s="8">
        <v>3</v>
      </c>
      <c r="D13" s="8">
        <v>4</v>
      </c>
      <c r="E13" s="8">
        <v>5</v>
      </c>
      <c r="F13" s="8">
        <v>6</v>
      </c>
    </row>
    <row r="14" spans="1:6" ht="12.75">
      <c r="A14" s="6"/>
      <c r="B14" s="7"/>
      <c r="C14" s="8"/>
      <c r="D14" s="8"/>
      <c r="E14" s="8"/>
      <c r="F14" s="8"/>
    </row>
    <row r="15" spans="1:6" ht="12.75">
      <c r="A15" s="46" t="s">
        <v>12</v>
      </c>
      <c r="B15" s="47" t="s">
        <v>13</v>
      </c>
      <c r="C15" s="48"/>
      <c r="D15" s="48"/>
      <c r="E15" s="48"/>
      <c r="F15" s="49">
        <f>F17+F23+F37+F53+F58+F48</f>
        <v>5037518</v>
      </c>
    </row>
    <row r="16" spans="1:6" ht="12.75">
      <c r="A16" s="46"/>
      <c r="B16" s="47"/>
      <c r="C16" s="48"/>
      <c r="D16" s="48"/>
      <c r="E16" s="48"/>
      <c r="F16" s="49"/>
    </row>
    <row r="17" spans="1:6" ht="51">
      <c r="A17" s="50" t="s">
        <v>14</v>
      </c>
      <c r="B17" s="51" t="s">
        <v>13</v>
      </c>
      <c r="C17" s="51" t="s">
        <v>15</v>
      </c>
      <c r="D17" s="51" t="s">
        <v>75</v>
      </c>
      <c r="E17" s="51" t="s">
        <v>76</v>
      </c>
      <c r="F17" s="52">
        <f>F19</f>
        <v>383986</v>
      </c>
    </row>
    <row r="18" spans="1:6" ht="51">
      <c r="A18" s="50" t="s">
        <v>77</v>
      </c>
      <c r="B18" s="51" t="s">
        <v>13</v>
      </c>
      <c r="C18" s="51" t="s">
        <v>15</v>
      </c>
      <c r="D18" s="51" t="s">
        <v>78</v>
      </c>
      <c r="E18" s="51" t="s">
        <v>76</v>
      </c>
      <c r="F18" s="52">
        <f>F19</f>
        <v>383986</v>
      </c>
    </row>
    <row r="19" spans="1:6" ht="12.75">
      <c r="A19" s="19" t="s">
        <v>16</v>
      </c>
      <c r="B19" s="20" t="s">
        <v>13</v>
      </c>
      <c r="C19" s="20" t="s">
        <v>15</v>
      </c>
      <c r="D19" s="20" t="s">
        <v>17</v>
      </c>
      <c r="E19" s="51" t="s">
        <v>76</v>
      </c>
      <c r="F19" s="21">
        <f>F20</f>
        <v>383986</v>
      </c>
    </row>
    <row r="20" spans="1:6" ht="76.5">
      <c r="A20" s="65" t="s">
        <v>130</v>
      </c>
      <c r="B20" s="20" t="s">
        <v>13</v>
      </c>
      <c r="C20" s="20" t="s">
        <v>15</v>
      </c>
      <c r="D20" s="20" t="s">
        <v>17</v>
      </c>
      <c r="E20" s="20" t="s">
        <v>101</v>
      </c>
      <c r="F20" s="21">
        <f>F21</f>
        <v>383986</v>
      </c>
    </row>
    <row r="21" spans="1:6" ht="25.5">
      <c r="A21" s="65" t="s">
        <v>131</v>
      </c>
      <c r="B21" s="20" t="s">
        <v>13</v>
      </c>
      <c r="C21" s="20" t="s">
        <v>15</v>
      </c>
      <c r="D21" s="20" t="s">
        <v>17</v>
      </c>
      <c r="E21" s="20" t="s">
        <v>102</v>
      </c>
      <c r="F21" s="21">
        <f>F22</f>
        <v>383986</v>
      </c>
    </row>
    <row r="22" spans="1:6" ht="12.75">
      <c r="A22" s="39" t="s">
        <v>103</v>
      </c>
      <c r="B22" s="20" t="s">
        <v>13</v>
      </c>
      <c r="C22" s="20" t="s">
        <v>15</v>
      </c>
      <c r="D22" s="20" t="s">
        <v>17</v>
      </c>
      <c r="E22" s="20" t="s">
        <v>104</v>
      </c>
      <c r="F22" s="21">
        <v>383986</v>
      </c>
    </row>
    <row r="23" spans="1:6" ht="38.25">
      <c r="A23" s="38" t="s">
        <v>19</v>
      </c>
      <c r="B23" s="51" t="s">
        <v>13</v>
      </c>
      <c r="C23" s="51" t="s">
        <v>20</v>
      </c>
      <c r="D23" s="51" t="s">
        <v>75</v>
      </c>
      <c r="E23" s="51" t="s">
        <v>76</v>
      </c>
      <c r="F23" s="52">
        <f>F25</f>
        <v>435000</v>
      </c>
    </row>
    <row r="24" spans="1:6" ht="51">
      <c r="A24" s="38" t="s">
        <v>77</v>
      </c>
      <c r="B24" s="51" t="s">
        <v>13</v>
      </c>
      <c r="C24" s="51" t="s">
        <v>20</v>
      </c>
      <c r="D24" s="51" t="s">
        <v>78</v>
      </c>
      <c r="E24" s="51" t="s">
        <v>76</v>
      </c>
      <c r="F24" s="52">
        <f>F25</f>
        <v>435000</v>
      </c>
    </row>
    <row r="25" spans="1:6" ht="12.75">
      <c r="A25" s="38" t="s">
        <v>21</v>
      </c>
      <c r="B25" s="51" t="s">
        <v>13</v>
      </c>
      <c r="C25" s="51" t="s">
        <v>20</v>
      </c>
      <c r="D25" s="51" t="s">
        <v>22</v>
      </c>
      <c r="E25" s="51" t="s">
        <v>76</v>
      </c>
      <c r="F25" s="52">
        <f>F26+F30+F34</f>
        <v>435000</v>
      </c>
    </row>
    <row r="26" spans="1:6" ht="76.5">
      <c r="A26" s="65" t="s">
        <v>130</v>
      </c>
      <c r="B26" s="51" t="s">
        <v>13</v>
      </c>
      <c r="C26" s="51" t="s">
        <v>20</v>
      </c>
      <c r="D26" s="51" t="s">
        <v>22</v>
      </c>
      <c r="E26" s="51" t="s">
        <v>101</v>
      </c>
      <c r="F26" s="52">
        <f>F27</f>
        <v>267926</v>
      </c>
    </row>
    <row r="27" spans="1:6" ht="25.5">
      <c r="A27" s="65" t="s">
        <v>131</v>
      </c>
      <c r="B27" s="51" t="s">
        <v>13</v>
      </c>
      <c r="C27" s="51" t="s">
        <v>20</v>
      </c>
      <c r="D27" s="51" t="s">
        <v>22</v>
      </c>
      <c r="E27" s="51" t="s">
        <v>102</v>
      </c>
      <c r="F27" s="52">
        <f>F28+F29</f>
        <v>267926</v>
      </c>
    </row>
    <row r="28" spans="1:6" ht="12.75">
      <c r="A28" s="39" t="s">
        <v>103</v>
      </c>
      <c r="B28" s="51" t="s">
        <v>13</v>
      </c>
      <c r="C28" s="51" t="s">
        <v>20</v>
      </c>
      <c r="D28" s="51" t="s">
        <v>22</v>
      </c>
      <c r="E28" s="51" t="s">
        <v>104</v>
      </c>
      <c r="F28" s="52">
        <v>266926</v>
      </c>
    </row>
    <row r="29" spans="1:6" ht="25.5">
      <c r="A29" s="71" t="s">
        <v>116</v>
      </c>
      <c r="B29" s="51" t="s">
        <v>13</v>
      </c>
      <c r="C29" s="51" t="s">
        <v>20</v>
      </c>
      <c r="D29" s="51" t="s">
        <v>22</v>
      </c>
      <c r="E29" s="51" t="s">
        <v>117</v>
      </c>
      <c r="F29" s="52">
        <v>1000</v>
      </c>
    </row>
    <row r="30" spans="1:6" ht="24">
      <c r="A30" s="62" t="s">
        <v>132</v>
      </c>
      <c r="B30" s="51" t="s">
        <v>13</v>
      </c>
      <c r="C30" s="51" t="s">
        <v>20</v>
      </c>
      <c r="D30" s="51" t="s">
        <v>22</v>
      </c>
      <c r="E30" s="51" t="s">
        <v>105</v>
      </c>
      <c r="F30" s="52">
        <f>F31</f>
        <v>167024</v>
      </c>
    </row>
    <row r="31" spans="1:6" ht="24">
      <c r="A31" s="62" t="s">
        <v>133</v>
      </c>
      <c r="B31" s="51" t="s">
        <v>13</v>
      </c>
      <c r="C31" s="51" t="s">
        <v>20</v>
      </c>
      <c r="D31" s="51" t="s">
        <v>22</v>
      </c>
      <c r="E31" s="51" t="s">
        <v>106</v>
      </c>
      <c r="F31" s="52">
        <f>F32+F33</f>
        <v>167024</v>
      </c>
    </row>
    <row r="32" spans="1:6" ht="36">
      <c r="A32" s="62" t="s">
        <v>107</v>
      </c>
      <c r="B32" s="51" t="s">
        <v>13</v>
      </c>
      <c r="C32" s="51" t="s">
        <v>20</v>
      </c>
      <c r="D32" s="51" t="s">
        <v>22</v>
      </c>
      <c r="E32" s="51" t="s">
        <v>108</v>
      </c>
      <c r="F32" s="52">
        <v>66120</v>
      </c>
    </row>
    <row r="33" spans="1:6" ht="24">
      <c r="A33" s="62" t="s">
        <v>134</v>
      </c>
      <c r="B33" s="51" t="s">
        <v>13</v>
      </c>
      <c r="C33" s="51" t="s">
        <v>20</v>
      </c>
      <c r="D33" s="51" t="s">
        <v>22</v>
      </c>
      <c r="E33" s="51" t="s">
        <v>109</v>
      </c>
      <c r="F33" s="52">
        <v>100904</v>
      </c>
    </row>
    <row r="34" spans="1:6" ht="14.25">
      <c r="A34" s="15" t="s">
        <v>110</v>
      </c>
      <c r="B34" s="51" t="s">
        <v>13</v>
      </c>
      <c r="C34" s="51" t="s">
        <v>20</v>
      </c>
      <c r="D34" s="51" t="s">
        <v>22</v>
      </c>
      <c r="E34" s="51" t="s">
        <v>111</v>
      </c>
      <c r="F34" s="52">
        <f>F35</f>
        <v>50</v>
      </c>
    </row>
    <row r="35" spans="1:6" ht="28.5">
      <c r="A35" s="15" t="s">
        <v>112</v>
      </c>
      <c r="B35" s="51" t="s">
        <v>13</v>
      </c>
      <c r="C35" s="51" t="s">
        <v>20</v>
      </c>
      <c r="D35" s="51" t="s">
        <v>22</v>
      </c>
      <c r="E35" s="51" t="s">
        <v>113</v>
      </c>
      <c r="F35" s="52">
        <f>F36</f>
        <v>50</v>
      </c>
    </row>
    <row r="36" spans="1:6" ht="28.5">
      <c r="A36" s="15" t="s">
        <v>114</v>
      </c>
      <c r="B36" s="51" t="s">
        <v>13</v>
      </c>
      <c r="C36" s="51" t="s">
        <v>20</v>
      </c>
      <c r="D36" s="51" t="s">
        <v>22</v>
      </c>
      <c r="E36" s="51" t="s">
        <v>115</v>
      </c>
      <c r="F36" s="52">
        <v>50</v>
      </c>
    </row>
    <row r="37" spans="1:6" ht="51">
      <c r="A37" s="35" t="s">
        <v>23</v>
      </c>
      <c r="B37" s="36" t="s">
        <v>13</v>
      </c>
      <c r="C37" s="36" t="s">
        <v>24</v>
      </c>
      <c r="D37" s="36" t="s">
        <v>75</v>
      </c>
      <c r="E37" s="36" t="s">
        <v>76</v>
      </c>
      <c r="F37" s="37">
        <f>F38</f>
        <v>3309532</v>
      </c>
    </row>
    <row r="38" spans="1:6" ht="51">
      <c r="A38" s="38" t="s">
        <v>77</v>
      </c>
      <c r="B38" s="36" t="s">
        <v>13</v>
      </c>
      <c r="C38" s="36" t="s">
        <v>24</v>
      </c>
      <c r="D38" s="36" t="s">
        <v>78</v>
      </c>
      <c r="E38" s="36" t="s">
        <v>76</v>
      </c>
      <c r="F38" s="37">
        <f>F39</f>
        <v>3309532</v>
      </c>
    </row>
    <row r="39" spans="1:6" ht="12.75">
      <c r="A39" s="19" t="s">
        <v>21</v>
      </c>
      <c r="B39" s="20" t="s">
        <v>13</v>
      </c>
      <c r="C39" s="20" t="s">
        <v>24</v>
      </c>
      <c r="D39" s="20" t="s">
        <v>25</v>
      </c>
      <c r="E39" s="20"/>
      <c r="F39" s="21">
        <f>F40</f>
        <v>3309532</v>
      </c>
    </row>
    <row r="40" spans="1:6" ht="76.5">
      <c r="A40" s="65" t="s">
        <v>130</v>
      </c>
      <c r="B40" s="20" t="s">
        <v>13</v>
      </c>
      <c r="C40" s="20" t="s">
        <v>24</v>
      </c>
      <c r="D40" s="20" t="s">
        <v>25</v>
      </c>
      <c r="E40" s="20" t="s">
        <v>101</v>
      </c>
      <c r="F40" s="21">
        <f>F41+F44</f>
        <v>3309532</v>
      </c>
    </row>
    <row r="41" spans="1:6" ht="25.5">
      <c r="A41" s="65" t="s">
        <v>135</v>
      </c>
      <c r="B41" s="20" t="s">
        <v>13</v>
      </c>
      <c r="C41" s="20" t="s">
        <v>24</v>
      </c>
      <c r="D41" s="20" t="s">
        <v>25</v>
      </c>
      <c r="E41" s="20" t="s">
        <v>102</v>
      </c>
      <c r="F41" s="21">
        <f>F42+F43</f>
        <v>2110286</v>
      </c>
    </row>
    <row r="42" spans="1:6" ht="12.75">
      <c r="A42" s="39" t="s">
        <v>103</v>
      </c>
      <c r="B42" s="20" t="s">
        <v>13</v>
      </c>
      <c r="C42" s="20" t="s">
        <v>24</v>
      </c>
      <c r="D42" s="20" t="s">
        <v>25</v>
      </c>
      <c r="E42" s="20" t="s">
        <v>104</v>
      </c>
      <c r="F42" s="21">
        <v>2078252</v>
      </c>
    </row>
    <row r="43" spans="1:6" ht="25.5">
      <c r="A43" s="38" t="s">
        <v>116</v>
      </c>
      <c r="B43" s="20" t="s">
        <v>13</v>
      </c>
      <c r="C43" s="20" t="s">
        <v>24</v>
      </c>
      <c r="D43" s="20" t="s">
        <v>25</v>
      </c>
      <c r="E43" s="20" t="s">
        <v>117</v>
      </c>
      <c r="F43" s="21">
        <v>32034</v>
      </c>
    </row>
    <row r="44" spans="1:7" ht="24">
      <c r="A44" s="62" t="s">
        <v>132</v>
      </c>
      <c r="B44" s="20" t="s">
        <v>13</v>
      </c>
      <c r="C44" s="20" t="s">
        <v>24</v>
      </c>
      <c r="D44" s="20" t="s">
        <v>25</v>
      </c>
      <c r="E44" s="20" t="s">
        <v>105</v>
      </c>
      <c r="F44" s="21">
        <f>F45</f>
        <v>1199246</v>
      </c>
      <c r="G44" s="87"/>
    </row>
    <row r="45" spans="1:7" ht="24">
      <c r="A45" s="62" t="s">
        <v>133</v>
      </c>
      <c r="B45" s="20" t="s">
        <v>13</v>
      </c>
      <c r="C45" s="20" t="s">
        <v>24</v>
      </c>
      <c r="D45" s="20" t="s">
        <v>25</v>
      </c>
      <c r="E45" s="20" t="s">
        <v>106</v>
      </c>
      <c r="F45" s="53">
        <f>F46+F47</f>
        <v>1199246</v>
      </c>
      <c r="G45" s="87"/>
    </row>
    <row r="46" spans="1:7" ht="36">
      <c r="A46" s="62" t="s">
        <v>107</v>
      </c>
      <c r="B46" s="20" t="s">
        <v>13</v>
      </c>
      <c r="C46" s="20" t="s">
        <v>24</v>
      </c>
      <c r="D46" s="20" t="s">
        <v>25</v>
      </c>
      <c r="E46" s="20" t="s">
        <v>108</v>
      </c>
      <c r="F46" s="53">
        <v>330430</v>
      </c>
      <c r="G46" s="87"/>
    </row>
    <row r="47" spans="1:7" ht="24">
      <c r="A47" s="62" t="s">
        <v>136</v>
      </c>
      <c r="B47" s="20" t="s">
        <v>13</v>
      </c>
      <c r="C47" s="20" t="s">
        <v>24</v>
      </c>
      <c r="D47" s="20" t="s">
        <v>25</v>
      </c>
      <c r="E47" s="20" t="s">
        <v>109</v>
      </c>
      <c r="F47" s="53">
        <v>868816</v>
      </c>
      <c r="G47" s="87"/>
    </row>
    <row r="48" spans="1:7" ht="51">
      <c r="A48" s="39" t="s">
        <v>97</v>
      </c>
      <c r="B48" s="20" t="s">
        <v>13</v>
      </c>
      <c r="C48" s="55" t="s">
        <v>85</v>
      </c>
      <c r="D48" s="55" t="s">
        <v>75</v>
      </c>
      <c r="E48" s="20" t="s">
        <v>76</v>
      </c>
      <c r="F48" s="53">
        <f>F49</f>
        <v>22000</v>
      </c>
      <c r="G48" s="88"/>
    </row>
    <row r="49" spans="1:7" ht="15">
      <c r="A49" s="39" t="s">
        <v>90</v>
      </c>
      <c r="B49" s="20" t="s">
        <v>13</v>
      </c>
      <c r="C49" s="55" t="s">
        <v>85</v>
      </c>
      <c r="D49" s="55" t="s">
        <v>91</v>
      </c>
      <c r="E49" s="20" t="s">
        <v>76</v>
      </c>
      <c r="F49" s="53">
        <f>F50</f>
        <v>22000</v>
      </c>
      <c r="G49" s="88"/>
    </row>
    <row r="50" spans="1:7" ht="51">
      <c r="A50" s="39" t="s">
        <v>72</v>
      </c>
      <c r="B50" s="20" t="s">
        <v>13</v>
      </c>
      <c r="C50" s="55" t="s">
        <v>85</v>
      </c>
      <c r="D50" s="55" t="s">
        <v>73</v>
      </c>
      <c r="E50" s="20" t="s">
        <v>76</v>
      </c>
      <c r="F50" s="53">
        <f>F51</f>
        <v>22000</v>
      </c>
      <c r="G50" s="88"/>
    </row>
    <row r="51" spans="1:7" ht="15">
      <c r="A51" s="39" t="s">
        <v>90</v>
      </c>
      <c r="B51" s="20" t="s">
        <v>13</v>
      </c>
      <c r="C51" s="55" t="s">
        <v>85</v>
      </c>
      <c r="D51" s="55" t="s">
        <v>73</v>
      </c>
      <c r="E51" s="64" t="s">
        <v>18</v>
      </c>
      <c r="F51" s="53">
        <f>F52</f>
        <v>22000</v>
      </c>
      <c r="G51" s="88"/>
    </row>
    <row r="52" spans="1:7" ht="15">
      <c r="A52" s="65" t="s">
        <v>128</v>
      </c>
      <c r="B52" s="20" t="s">
        <v>13</v>
      </c>
      <c r="C52" s="55" t="s">
        <v>85</v>
      </c>
      <c r="D52" s="55" t="s">
        <v>73</v>
      </c>
      <c r="E52" s="64" t="s">
        <v>126</v>
      </c>
      <c r="F52" s="53">
        <v>22000</v>
      </c>
      <c r="G52" s="88"/>
    </row>
    <row r="53" spans="1:6" ht="12.75">
      <c r="A53" s="40" t="s">
        <v>26</v>
      </c>
      <c r="B53" s="36" t="s">
        <v>13</v>
      </c>
      <c r="C53" s="36" t="s">
        <v>27</v>
      </c>
      <c r="D53" s="36" t="s">
        <v>75</v>
      </c>
      <c r="E53" s="36" t="s">
        <v>76</v>
      </c>
      <c r="F53" s="57">
        <f>F55</f>
        <v>275000</v>
      </c>
    </row>
    <row r="54" spans="1:6" ht="12.75">
      <c r="A54" s="39" t="s">
        <v>26</v>
      </c>
      <c r="B54" s="36" t="s">
        <v>13</v>
      </c>
      <c r="C54" s="36" t="s">
        <v>27</v>
      </c>
      <c r="D54" s="36" t="s">
        <v>79</v>
      </c>
      <c r="E54" s="36" t="s">
        <v>76</v>
      </c>
      <c r="F54" s="57">
        <f>F55</f>
        <v>275000</v>
      </c>
    </row>
    <row r="55" spans="1:6" ht="25.5">
      <c r="A55" s="39" t="s">
        <v>28</v>
      </c>
      <c r="B55" s="20" t="s">
        <v>13</v>
      </c>
      <c r="C55" s="20" t="s">
        <v>27</v>
      </c>
      <c r="D55" s="20" t="s">
        <v>29</v>
      </c>
      <c r="E55" s="20" t="s">
        <v>76</v>
      </c>
      <c r="F55" s="21">
        <f>F57</f>
        <v>275000</v>
      </c>
    </row>
    <row r="56" spans="1:6" ht="12.75">
      <c r="A56" s="39" t="s">
        <v>110</v>
      </c>
      <c r="B56" s="20" t="s">
        <v>13</v>
      </c>
      <c r="C56" s="20" t="s">
        <v>27</v>
      </c>
      <c r="D56" s="20" t="s">
        <v>29</v>
      </c>
      <c r="E56" s="20" t="s">
        <v>111</v>
      </c>
      <c r="F56" s="21">
        <f>F57</f>
        <v>275000</v>
      </c>
    </row>
    <row r="57" spans="1:6" ht="12.75">
      <c r="A57" s="39" t="s">
        <v>118</v>
      </c>
      <c r="B57" s="20" t="s">
        <v>13</v>
      </c>
      <c r="C57" s="20" t="s">
        <v>27</v>
      </c>
      <c r="D57" s="20" t="s">
        <v>29</v>
      </c>
      <c r="E57" s="20" t="s">
        <v>119</v>
      </c>
      <c r="F57" s="21">
        <v>275000</v>
      </c>
    </row>
    <row r="58" spans="1:6" ht="25.5">
      <c r="A58" s="19" t="s">
        <v>30</v>
      </c>
      <c r="B58" s="20" t="s">
        <v>13</v>
      </c>
      <c r="C58" s="20" t="s">
        <v>31</v>
      </c>
      <c r="D58" s="20" t="s">
        <v>75</v>
      </c>
      <c r="E58" s="20" t="s">
        <v>76</v>
      </c>
      <c r="F58" s="21">
        <f>F59+F63+F66+F69</f>
        <v>612000</v>
      </c>
    </row>
    <row r="59" spans="1:6" ht="14.25">
      <c r="A59" s="54" t="s">
        <v>98</v>
      </c>
      <c r="B59" s="20" t="s">
        <v>13</v>
      </c>
      <c r="C59" s="20" t="s">
        <v>31</v>
      </c>
      <c r="D59" s="20" t="s">
        <v>91</v>
      </c>
      <c r="E59" s="20" t="s">
        <v>80</v>
      </c>
      <c r="F59" s="21">
        <f>F60</f>
        <v>16000</v>
      </c>
    </row>
    <row r="60" spans="1:6" ht="142.5">
      <c r="A60" s="54" t="s">
        <v>99</v>
      </c>
      <c r="B60" s="20" t="s">
        <v>13</v>
      </c>
      <c r="C60" s="20" t="s">
        <v>31</v>
      </c>
      <c r="D60" s="20" t="s">
        <v>73</v>
      </c>
      <c r="E60" s="20" t="s">
        <v>76</v>
      </c>
      <c r="F60" s="21">
        <f>F62</f>
        <v>16000</v>
      </c>
    </row>
    <row r="61" spans="1:6" ht="14.25">
      <c r="A61" s="54" t="s">
        <v>98</v>
      </c>
      <c r="B61" s="20" t="s">
        <v>13</v>
      </c>
      <c r="C61" s="20" t="s">
        <v>31</v>
      </c>
      <c r="D61" s="20" t="s">
        <v>73</v>
      </c>
      <c r="E61" s="64" t="s">
        <v>18</v>
      </c>
      <c r="F61" s="21">
        <f>F62</f>
        <v>16000</v>
      </c>
    </row>
    <row r="62" spans="1:6" ht="12.75">
      <c r="A62" s="62" t="s">
        <v>127</v>
      </c>
      <c r="B62" s="20" t="s">
        <v>13</v>
      </c>
      <c r="C62" s="20" t="s">
        <v>31</v>
      </c>
      <c r="D62" s="20" t="s">
        <v>73</v>
      </c>
      <c r="E62" s="64" t="s">
        <v>126</v>
      </c>
      <c r="F62" s="21">
        <v>16000</v>
      </c>
    </row>
    <row r="63" spans="1:6" ht="24">
      <c r="A63" s="62" t="s">
        <v>132</v>
      </c>
      <c r="B63" s="64" t="s">
        <v>13</v>
      </c>
      <c r="C63" s="64" t="s">
        <v>31</v>
      </c>
      <c r="D63" s="64" t="s">
        <v>125</v>
      </c>
      <c r="E63" s="64" t="s">
        <v>105</v>
      </c>
      <c r="F63" s="21">
        <f>F64</f>
        <v>530000</v>
      </c>
    </row>
    <row r="64" spans="1:6" ht="24">
      <c r="A64" s="62" t="s">
        <v>133</v>
      </c>
      <c r="B64" s="64" t="s">
        <v>13</v>
      </c>
      <c r="C64" s="64" t="s">
        <v>31</v>
      </c>
      <c r="D64" s="64" t="s">
        <v>125</v>
      </c>
      <c r="E64" s="64" t="s">
        <v>106</v>
      </c>
      <c r="F64" s="21">
        <f>F65</f>
        <v>530000</v>
      </c>
    </row>
    <row r="65" spans="1:6" ht="24">
      <c r="A65" s="62" t="s">
        <v>136</v>
      </c>
      <c r="B65" s="64" t="s">
        <v>13</v>
      </c>
      <c r="C65" s="64" t="s">
        <v>31</v>
      </c>
      <c r="D65" s="64" t="s">
        <v>125</v>
      </c>
      <c r="E65" s="64" t="s">
        <v>109</v>
      </c>
      <c r="F65" s="21">
        <v>530000</v>
      </c>
    </row>
    <row r="66" spans="1:7" ht="15">
      <c r="A66" s="77" t="s">
        <v>110</v>
      </c>
      <c r="B66" s="64" t="s">
        <v>13</v>
      </c>
      <c r="C66" s="64" t="s">
        <v>31</v>
      </c>
      <c r="D66" s="64" t="s">
        <v>125</v>
      </c>
      <c r="E66" s="79">
        <v>800</v>
      </c>
      <c r="F66" s="80">
        <f>F67</f>
        <v>50000</v>
      </c>
      <c r="G66" s="78"/>
    </row>
    <row r="67" spans="1:7" ht="15">
      <c r="A67" s="77" t="s">
        <v>149</v>
      </c>
      <c r="B67" s="64" t="s">
        <v>13</v>
      </c>
      <c r="C67" s="64" t="s">
        <v>31</v>
      </c>
      <c r="D67" s="64" t="s">
        <v>125</v>
      </c>
      <c r="E67" s="79">
        <v>830</v>
      </c>
      <c r="F67" s="80">
        <v>50000</v>
      </c>
      <c r="G67" s="78"/>
    </row>
    <row r="68" spans="1:7" ht="108">
      <c r="A68" s="66" t="s">
        <v>150</v>
      </c>
      <c r="B68" s="64" t="s">
        <v>13</v>
      </c>
      <c r="C68" s="64" t="s">
        <v>31</v>
      </c>
      <c r="D68" s="64" t="s">
        <v>125</v>
      </c>
      <c r="E68" s="81">
        <v>831</v>
      </c>
      <c r="F68" s="82">
        <v>50000</v>
      </c>
      <c r="G68" s="78"/>
    </row>
    <row r="69" spans="1:7" ht="24">
      <c r="A69" s="83" t="s">
        <v>114</v>
      </c>
      <c r="B69" s="64" t="s">
        <v>13</v>
      </c>
      <c r="C69" s="64" t="s">
        <v>31</v>
      </c>
      <c r="D69" s="64" t="s">
        <v>125</v>
      </c>
      <c r="E69" s="84">
        <v>850</v>
      </c>
      <c r="F69" s="85">
        <f>F70</f>
        <v>16000</v>
      </c>
      <c r="G69" s="86"/>
    </row>
    <row r="70" spans="1:7" ht="15">
      <c r="A70" s="83" t="s">
        <v>153</v>
      </c>
      <c r="B70" s="64" t="s">
        <v>13</v>
      </c>
      <c r="C70" s="64" t="s">
        <v>31</v>
      </c>
      <c r="D70" s="64" t="s">
        <v>125</v>
      </c>
      <c r="E70" s="84">
        <v>852</v>
      </c>
      <c r="F70" s="85">
        <v>16000</v>
      </c>
      <c r="G70" s="86"/>
    </row>
    <row r="71" spans="1:6" ht="12.75">
      <c r="A71" s="19" t="s">
        <v>32</v>
      </c>
      <c r="B71" s="20" t="s">
        <v>15</v>
      </c>
      <c r="C71" s="20" t="s">
        <v>37</v>
      </c>
      <c r="D71" s="20" t="s">
        <v>75</v>
      </c>
      <c r="E71" s="20" t="s">
        <v>76</v>
      </c>
      <c r="F71" s="21">
        <f>F72</f>
        <v>533600</v>
      </c>
    </row>
    <row r="72" spans="1:6" ht="25.5">
      <c r="A72" s="19" t="s">
        <v>33</v>
      </c>
      <c r="B72" s="20" t="s">
        <v>15</v>
      </c>
      <c r="C72" s="20" t="s">
        <v>20</v>
      </c>
      <c r="D72" s="20" t="s">
        <v>75</v>
      </c>
      <c r="E72" s="20" t="s">
        <v>76</v>
      </c>
      <c r="F72" s="21">
        <f>F74</f>
        <v>533600</v>
      </c>
    </row>
    <row r="73" spans="1:6" ht="51">
      <c r="A73" s="19" t="s">
        <v>77</v>
      </c>
      <c r="B73" s="64" t="s">
        <v>15</v>
      </c>
      <c r="C73" s="64" t="s">
        <v>20</v>
      </c>
      <c r="D73" s="64" t="s">
        <v>124</v>
      </c>
      <c r="E73" s="64" t="s">
        <v>76</v>
      </c>
      <c r="F73" s="21">
        <f>F74</f>
        <v>533600</v>
      </c>
    </row>
    <row r="74" spans="1:6" ht="38.25">
      <c r="A74" s="39" t="s">
        <v>34</v>
      </c>
      <c r="B74" s="20" t="s">
        <v>15</v>
      </c>
      <c r="C74" s="20" t="s">
        <v>20</v>
      </c>
      <c r="D74" s="20" t="s">
        <v>35</v>
      </c>
      <c r="E74" s="20" t="s">
        <v>76</v>
      </c>
      <c r="F74" s="21">
        <f>F75+F79+F83</f>
        <v>533600</v>
      </c>
    </row>
    <row r="75" spans="1:6" ht="76.5">
      <c r="A75" s="65" t="s">
        <v>130</v>
      </c>
      <c r="B75" s="20" t="s">
        <v>15</v>
      </c>
      <c r="C75" s="20" t="s">
        <v>20</v>
      </c>
      <c r="D75" s="20" t="s">
        <v>35</v>
      </c>
      <c r="E75" s="64" t="s">
        <v>101</v>
      </c>
      <c r="F75" s="21">
        <f>F76</f>
        <v>318444</v>
      </c>
    </row>
    <row r="76" spans="1:6" ht="25.5">
      <c r="A76" s="65" t="s">
        <v>131</v>
      </c>
      <c r="B76" s="20" t="s">
        <v>15</v>
      </c>
      <c r="C76" s="20" t="s">
        <v>20</v>
      </c>
      <c r="D76" s="20" t="s">
        <v>35</v>
      </c>
      <c r="E76" s="64" t="s">
        <v>102</v>
      </c>
      <c r="F76" s="21">
        <f>F77+F78</f>
        <v>318444</v>
      </c>
    </row>
    <row r="77" spans="1:6" ht="12.75">
      <c r="A77" s="39" t="s">
        <v>103</v>
      </c>
      <c r="B77" s="20" t="s">
        <v>15</v>
      </c>
      <c r="C77" s="20" t="s">
        <v>20</v>
      </c>
      <c r="D77" s="20" t="s">
        <v>35</v>
      </c>
      <c r="E77" s="64" t="s">
        <v>104</v>
      </c>
      <c r="F77" s="21">
        <v>308444</v>
      </c>
    </row>
    <row r="78" spans="1:6" ht="25.5">
      <c r="A78" s="38" t="s">
        <v>116</v>
      </c>
      <c r="B78" s="64" t="s">
        <v>15</v>
      </c>
      <c r="C78" s="64" t="s">
        <v>20</v>
      </c>
      <c r="D78" s="64" t="s">
        <v>35</v>
      </c>
      <c r="E78" s="64" t="s">
        <v>117</v>
      </c>
      <c r="F78" s="21">
        <v>10000</v>
      </c>
    </row>
    <row r="79" spans="1:6" ht="24">
      <c r="A79" s="62" t="s">
        <v>132</v>
      </c>
      <c r="B79" s="20" t="s">
        <v>15</v>
      </c>
      <c r="C79" s="20" t="s">
        <v>20</v>
      </c>
      <c r="D79" s="20" t="s">
        <v>35</v>
      </c>
      <c r="E79" s="64" t="s">
        <v>105</v>
      </c>
      <c r="F79" s="21">
        <f>F80</f>
        <v>215106</v>
      </c>
    </row>
    <row r="80" spans="1:6" ht="24">
      <c r="A80" s="62" t="s">
        <v>133</v>
      </c>
      <c r="B80" s="20" t="s">
        <v>15</v>
      </c>
      <c r="C80" s="20" t="s">
        <v>20</v>
      </c>
      <c r="D80" s="20" t="s">
        <v>35</v>
      </c>
      <c r="E80" s="64" t="s">
        <v>106</v>
      </c>
      <c r="F80" s="21">
        <f>F81+F82</f>
        <v>215106</v>
      </c>
    </row>
    <row r="81" spans="1:6" ht="36">
      <c r="A81" s="62" t="s">
        <v>107</v>
      </c>
      <c r="B81" s="20" t="s">
        <v>15</v>
      </c>
      <c r="C81" s="20" t="s">
        <v>20</v>
      </c>
      <c r="D81" s="20" t="s">
        <v>35</v>
      </c>
      <c r="E81" s="64" t="s">
        <v>108</v>
      </c>
      <c r="F81" s="21">
        <v>72106</v>
      </c>
    </row>
    <row r="82" spans="1:6" ht="24">
      <c r="A82" s="62" t="s">
        <v>136</v>
      </c>
      <c r="B82" s="20" t="s">
        <v>15</v>
      </c>
      <c r="C82" s="20" t="s">
        <v>20</v>
      </c>
      <c r="D82" s="20" t="s">
        <v>35</v>
      </c>
      <c r="E82" s="64" t="s">
        <v>109</v>
      </c>
      <c r="F82" s="21">
        <v>143000</v>
      </c>
    </row>
    <row r="83" spans="1:6" ht="14.25">
      <c r="A83" s="15" t="s">
        <v>110</v>
      </c>
      <c r="B83" s="20" t="s">
        <v>15</v>
      </c>
      <c r="C83" s="20" t="s">
        <v>20</v>
      </c>
      <c r="D83" s="20" t="s">
        <v>35</v>
      </c>
      <c r="E83" s="69" t="s">
        <v>111</v>
      </c>
      <c r="F83" s="70">
        <f>F84</f>
        <v>50</v>
      </c>
    </row>
    <row r="84" spans="1:6" ht="28.5">
      <c r="A84" s="15" t="s">
        <v>112</v>
      </c>
      <c r="B84" s="20" t="s">
        <v>15</v>
      </c>
      <c r="C84" s="20" t="s">
        <v>20</v>
      </c>
      <c r="D84" s="20" t="s">
        <v>35</v>
      </c>
      <c r="E84" s="69" t="s">
        <v>113</v>
      </c>
      <c r="F84" s="70">
        <f>F85</f>
        <v>50</v>
      </c>
    </row>
    <row r="85" spans="1:6" ht="28.5">
      <c r="A85" s="15" t="s">
        <v>114</v>
      </c>
      <c r="B85" s="20" t="s">
        <v>15</v>
      </c>
      <c r="C85" s="20" t="s">
        <v>20</v>
      </c>
      <c r="D85" s="20" t="s">
        <v>35</v>
      </c>
      <c r="E85" s="69" t="s">
        <v>115</v>
      </c>
      <c r="F85" s="70">
        <v>50</v>
      </c>
    </row>
    <row r="86" spans="1:6" ht="12.75">
      <c r="A86" s="19" t="s">
        <v>36</v>
      </c>
      <c r="B86" s="20" t="s">
        <v>24</v>
      </c>
      <c r="C86" s="20" t="s">
        <v>37</v>
      </c>
      <c r="D86" s="20" t="s">
        <v>75</v>
      </c>
      <c r="E86" s="20" t="s">
        <v>76</v>
      </c>
      <c r="F86" s="21">
        <f>F91+F87</f>
        <v>1425992</v>
      </c>
    </row>
    <row r="87" spans="1:6" ht="51">
      <c r="A87" s="25" t="s">
        <v>64</v>
      </c>
      <c r="B87" s="12" t="s">
        <v>24</v>
      </c>
      <c r="C87" s="12" t="s">
        <v>140</v>
      </c>
      <c r="D87" s="12" t="s">
        <v>65</v>
      </c>
      <c r="E87" s="12" t="s">
        <v>76</v>
      </c>
      <c r="F87" s="13">
        <f>F90</f>
        <v>1345992</v>
      </c>
    </row>
    <row r="88" spans="1:6" ht="24">
      <c r="A88" s="62" t="s">
        <v>132</v>
      </c>
      <c r="B88" s="12" t="s">
        <v>24</v>
      </c>
      <c r="C88" s="12" t="s">
        <v>140</v>
      </c>
      <c r="D88" s="12" t="s">
        <v>65</v>
      </c>
      <c r="E88" s="12" t="s">
        <v>105</v>
      </c>
      <c r="F88" s="13">
        <f>F89</f>
        <v>1345992</v>
      </c>
    </row>
    <row r="89" spans="1:6" ht="24">
      <c r="A89" s="62" t="s">
        <v>133</v>
      </c>
      <c r="B89" s="12" t="s">
        <v>24</v>
      </c>
      <c r="C89" s="12" t="s">
        <v>140</v>
      </c>
      <c r="D89" s="12" t="s">
        <v>65</v>
      </c>
      <c r="E89" s="12" t="s">
        <v>106</v>
      </c>
      <c r="F89" s="13">
        <f>F90</f>
        <v>1345992</v>
      </c>
    </row>
    <row r="90" spans="1:6" ht="24">
      <c r="A90" s="62" t="s">
        <v>136</v>
      </c>
      <c r="B90" s="12" t="s">
        <v>24</v>
      </c>
      <c r="C90" s="12" t="s">
        <v>140</v>
      </c>
      <c r="D90" s="12" t="s">
        <v>65</v>
      </c>
      <c r="E90" s="12" t="s">
        <v>109</v>
      </c>
      <c r="F90" s="13">
        <v>1345992</v>
      </c>
    </row>
    <row r="91" spans="1:6" ht="25.5">
      <c r="A91" s="19" t="s">
        <v>38</v>
      </c>
      <c r="B91" s="20" t="s">
        <v>24</v>
      </c>
      <c r="C91" s="20" t="s">
        <v>39</v>
      </c>
      <c r="D91" s="20" t="s">
        <v>75</v>
      </c>
      <c r="E91" s="20" t="s">
        <v>76</v>
      </c>
      <c r="F91" s="21">
        <f>F92</f>
        <v>80000</v>
      </c>
    </row>
    <row r="92" spans="1:6" ht="25.5">
      <c r="A92" s="39" t="s">
        <v>40</v>
      </c>
      <c r="B92" s="20" t="s">
        <v>24</v>
      </c>
      <c r="C92" s="20" t="s">
        <v>39</v>
      </c>
      <c r="D92" s="20" t="s">
        <v>41</v>
      </c>
      <c r="E92" s="20" t="s">
        <v>76</v>
      </c>
      <c r="F92" s="21">
        <f>F93</f>
        <v>80000</v>
      </c>
    </row>
    <row r="93" spans="1:6" ht="25.5">
      <c r="A93" s="39" t="s">
        <v>42</v>
      </c>
      <c r="B93" s="20" t="s">
        <v>24</v>
      </c>
      <c r="C93" s="20" t="s">
        <v>39</v>
      </c>
      <c r="D93" s="20" t="s">
        <v>43</v>
      </c>
      <c r="E93" s="20" t="s">
        <v>76</v>
      </c>
      <c r="F93" s="21">
        <f>F96</f>
        <v>80000</v>
      </c>
    </row>
    <row r="94" spans="1:6" ht="24">
      <c r="A94" s="62" t="s">
        <v>132</v>
      </c>
      <c r="B94" s="20" t="s">
        <v>24</v>
      </c>
      <c r="C94" s="20" t="s">
        <v>39</v>
      </c>
      <c r="D94" s="20" t="s">
        <v>43</v>
      </c>
      <c r="E94" s="20" t="s">
        <v>105</v>
      </c>
      <c r="F94" s="21">
        <f>F95</f>
        <v>80000</v>
      </c>
    </row>
    <row r="95" spans="1:6" ht="24">
      <c r="A95" s="62" t="s">
        <v>133</v>
      </c>
      <c r="B95" s="20" t="s">
        <v>24</v>
      </c>
      <c r="C95" s="20" t="s">
        <v>39</v>
      </c>
      <c r="D95" s="20" t="s">
        <v>43</v>
      </c>
      <c r="E95" s="20" t="s">
        <v>106</v>
      </c>
      <c r="F95" s="21">
        <f>F96</f>
        <v>80000</v>
      </c>
    </row>
    <row r="96" spans="1:6" ht="24">
      <c r="A96" s="62" t="s">
        <v>136</v>
      </c>
      <c r="B96" s="20" t="s">
        <v>24</v>
      </c>
      <c r="C96" s="20" t="s">
        <v>39</v>
      </c>
      <c r="D96" s="20" t="s">
        <v>43</v>
      </c>
      <c r="E96" s="20" t="s">
        <v>109</v>
      </c>
      <c r="F96" s="21">
        <v>80000</v>
      </c>
    </row>
    <row r="97" spans="1:6" ht="25.5">
      <c r="A97" s="19" t="s">
        <v>44</v>
      </c>
      <c r="B97" s="17" t="s">
        <v>45</v>
      </c>
      <c r="C97" s="17" t="s">
        <v>37</v>
      </c>
      <c r="D97" s="17" t="s">
        <v>75</v>
      </c>
      <c r="E97" s="17" t="s">
        <v>76</v>
      </c>
      <c r="F97" s="22">
        <f>F98+F113+F123</f>
        <v>6482090</v>
      </c>
    </row>
    <row r="98" spans="1:6" ht="12.75">
      <c r="A98" s="29" t="s">
        <v>46</v>
      </c>
      <c r="B98" s="20" t="s">
        <v>45</v>
      </c>
      <c r="C98" s="20" t="s">
        <v>13</v>
      </c>
      <c r="D98" s="20" t="s">
        <v>75</v>
      </c>
      <c r="E98" s="20" t="s">
        <v>76</v>
      </c>
      <c r="F98" s="28">
        <f>F99+F108</f>
        <v>664000</v>
      </c>
    </row>
    <row r="99" spans="1:6" ht="12.75">
      <c r="A99" s="29" t="s">
        <v>47</v>
      </c>
      <c r="B99" s="20" t="s">
        <v>45</v>
      </c>
      <c r="C99" s="20" t="s">
        <v>13</v>
      </c>
      <c r="D99" s="20" t="s">
        <v>48</v>
      </c>
      <c r="E99" s="20" t="s">
        <v>76</v>
      </c>
      <c r="F99" s="28">
        <f>F100+F104</f>
        <v>164000</v>
      </c>
    </row>
    <row r="100" spans="1:6" ht="38.25">
      <c r="A100" s="29" t="s">
        <v>49</v>
      </c>
      <c r="B100" s="20" t="s">
        <v>45</v>
      </c>
      <c r="C100" s="20" t="s">
        <v>13</v>
      </c>
      <c r="D100" s="20" t="s">
        <v>50</v>
      </c>
      <c r="E100" s="20" t="s">
        <v>76</v>
      </c>
      <c r="F100" s="28">
        <f>F103</f>
        <v>148000</v>
      </c>
    </row>
    <row r="101" spans="1:6" ht="24">
      <c r="A101" s="62" t="s">
        <v>132</v>
      </c>
      <c r="B101" s="20" t="s">
        <v>45</v>
      </c>
      <c r="C101" s="20" t="s">
        <v>13</v>
      </c>
      <c r="D101" s="20" t="s">
        <v>50</v>
      </c>
      <c r="E101" s="20" t="s">
        <v>105</v>
      </c>
      <c r="F101" s="28">
        <f>F102</f>
        <v>148000</v>
      </c>
    </row>
    <row r="102" spans="1:6" ht="24">
      <c r="A102" s="62" t="s">
        <v>133</v>
      </c>
      <c r="B102" s="20" t="s">
        <v>45</v>
      </c>
      <c r="C102" s="20" t="s">
        <v>13</v>
      </c>
      <c r="D102" s="20" t="s">
        <v>50</v>
      </c>
      <c r="E102" s="20" t="s">
        <v>106</v>
      </c>
      <c r="F102" s="28">
        <f>F103</f>
        <v>148000</v>
      </c>
    </row>
    <row r="103" spans="1:6" ht="36">
      <c r="A103" s="66" t="s">
        <v>137</v>
      </c>
      <c r="B103" s="20" t="s">
        <v>45</v>
      </c>
      <c r="C103" s="20" t="s">
        <v>13</v>
      </c>
      <c r="D103" s="20" t="s">
        <v>50</v>
      </c>
      <c r="E103" s="64" t="s">
        <v>120</v>
      </c>
      <c r="F103" s="28">
        <v>148000</v>
      </c>
    </row>
    <row r="104" spans="1:6" ht="25.5">
      <c r="A104" s="29" t="s">
        <v>93</v>
      </c>
      <c r="B104" s="20" t="s">
        <v>45</v>
      </c>
      <c r="C104" s="20" t="s">
        <v>13</v>
      </c>
      <c r="D104" s="20" t="s">
        <v>52</v>
      </c>
      <c r="E104" s="20" t="s">
        <v>76</v>
      </c>
      <c r="F104" s="28">
        <f>F107</f>
        <v>16000</v>
      </c>
    </row>
    <row r="105" spans="1:6" ht="24">
      <c r="A105" s="62" t="s">
        <v>132</v>
      </c>
      <c r="B105" s="20" t="s">
        <v>45</v>
      </c>
      <c r="C105" s="20" t="s">
        <v>13</v>
      </c>
      <c r="D105" s="20" t="s">
        <v>52</v>
      </c>
      <c r="E105" s="20" t="s">
        <v>105</v>
      </c>
      <c r="F105" s="28">
        <f>F106</f>
        <v>16000</v>
      </c>
    </row>
    <row r="106" spans="1:6" ht="24">
      <c r="A106" s="62" t="s">
        <v>133</v>
      </c>
      <c r="B106" s="20" t="s">
        <v>45</v>
      </c>
      <c r="C106" s="20" t="s">
        <v>13</v>
      </c>
      <c r="D106" s="20" t="s">
        <v>52</v>
      </c>
      <c r="E106" s="20" t="s">
        <v>106</v>
      </c>
      <c r="F106" s="28">
        <f>F107</f>
        <v>16000</v>
      </c>
    </row>
    <row r="107" spans="1:6" ht="24">
      <c r="A107" s="62" t="s">
        <v>136</v>
      </c>
      <c r="B107" s="20" t="s">
        <v>45</v>
      </c>
      <c r="C107" s="20" t="s">
        <v>13</v>
      </c>
      <c r="D107" s="20" t="s">
        <v>52</v>
      </c>
      <c r="E107" s="20" t="s">
        <v>109</v>
      </c>
      <c r="F107" s="28">
        <v>16000</v>
      </c>
    </row>
    <row r="108" spans="1:6" ht="71.25">
      <c r="A108" s="54" t="s">
        <v>100</v>
      </c>
      <c r="B108" s="20" t="s">
        <v>45</v>
      </c>
      <c r="C108" s="20" t="s">
        <v>13</v>
      </c>
      <c r="D108" s="20" t="s">
        <v>53</v>
      </c>
      <c r="E108" s="20" t="s">
        <v>76</v>
      </c>
      <c r="F108" s="72">
        <f>F109</f>
        <v>500000</v>
      </c>
    </row>
    <row r="109" spans="1:6" ht="63.75">
      <c r="A109" s="29" t="s">
        <v>54</v>
      </c>
      <c r="B109" s="20" t="s">
        <v>45</v>
      </c>
      <c r="C109" s="20" t="s">
        <v>13</v>
      </c>
      <c r="D109" s="20" t="s">
        <v>55</v>
      </c>
      <c r="E109" s="20" t="s">
        <v>76</v>
      </c>
      <c r="F109" s="72">
        <f>F110</f>
        <v>500000</v>
      </c>
    </row>
    <row r="110" spans="1:6" ht="42.75">
      <c r="A110" s="54" t="s">
        <v>56</v>
      </c>
      <c r="B110" s="20" t="s">
        <v>45</v>
      </c>
      <c r="C110" s="20" t="s">
        <v>13</v>
      </c>
      <c r="D110" s="20" t="s">
        <v>57</v>
      </c>
      <c r="E110" s="20" t="s">
        <v>76</v>
      </c>
      <c r="F110" s="72">
        <f>F111</f>
        <v>500000</v>
      </c>
    </row>
    <row r="111" spans="1:6" ht="12.75">
      <c r="A111" s="73" t="s">
        <v>141</v>
      </c>
      <c r="B111" s="20" t="s">
        <v>45</v>
      </c>
      <c r="C111" s="20" t="s">
        <v>13</v>
      </c>
      <c r="D111" s="20" t="s">
        <v>57</v>
      </c>
      <c r="E111" s="64" t="s">
        <v>142</v>
      </c>
      <c r="F111" s="72">
        <f>F112</f>
        <v>500000</v>
      </c>
    </row>
    <row r="112" spans="1:6" ht="48">
      <c r="A112" s="74" t="s">
        <v>143</v>
      </c>
      <c r="B112" s="20" t="s">
        <v>45</v>
      </c>
      <c r="C112" s="20" t="s">
        <v>13</v>
      </c>
      <c r="D112" s="20" t="s">
        <v>57</v>
      </c>
      <c r="E112" s="64" t="s">
        <v>144</v>
      </c>
      <c r="F112" s="72">
        <v>500000</v>
      </c>
    </row>
    <row r="113" spans="1:6" ht="12.75">
      <c r="A113" s="24" t="s">
        <v>58</v>
      </c>
      <c r="B113" s="10" t="s">
        <v>45</v>
      </c>
      <c r="C113" s="10" t="s">
        <v>15</v>
      </c>
      <c r="D113" s="10" t="s">
        <v>75</v>
      </c>
      <c r="E113" s="10" t="s">
        <v>76</v>
      </c>
      <c r="F113" s="11">
        <f>F115+F121</f>
        <v>1331720</v>
      </c>
    </row>
    <row r="114" spans="1:6" ht="12.75">
      <c r="A114" s="24" t="s">
        <v>81</v>
      </c>
      <c r="B114" s="10" t="s">
        <v>45</v>
      </c>
      <c r="C114" s="10" t="s">
        <v>15</v>
      </c>
      <c r="D114" s="10" t="s">
        <v>82</v>
      </c>
      <c r="E114" s="10" t="s">
        <v>76</v>
      </c>
      <c r="F114" s="11">
        <f>F115</f>
        <v>1150000</v>
      </c>
    </row>
    <row r="115" spans="1:6" ht="25.5">
      <c r="A115" s="9" t="s">
        <v>51</v>
      </c>
      <c r="B115" s="10" t="s">
        <v>45</v>
      </c>
      <c r="C115" s="10" t="s">
        <v>15</v>
      </c>
      <c r="D115" s="10" t="s">
        <v>59</v>
      </c>
      <c r="E115" s="10" t="s">
        <v>76</v>
      </c>
      <c r="F115" s="11">
        <f>F116+F118</f>
        <v>1150000</v>
      </c>
    </row>
    <row r="116" spans="1:6" ht="12.75">
      <c r="A116" s="14" t="s">
        <v>110</v>
      </c>
      <c r="B116" s="10" t="s">
        <v>45</v>
      </c>
      <c r="C116" s="10" t="s">
        <v>15</v>
      </c>
      <c r="D116" s="10" t="s">
        <v>59</v>
      </c>
      <c r="E116" s="10" t="s">
        <v>111</v>
      </c>
      <c r="F116" s="11">
        <f>F117</f>
        <v>1100000</v>
      </c>
    </row>
    <row r="117" spans="1:6" ht="51">
      <c r="A117" s="14" t="s">
        <v>121</v>
      </c>
      <c r="B117" s="10" t="s">
        <v>45</v>
      </c>
      <c r="C117" s="10" t="s">
        <v>15</v>
      </c>
      <c r="D117" s="10" t="s">
        <v>59</v>
      </c>
      <c r="E117" s="10" t="s">
        <v>122</v>
      </c>
      <c r="F117" s="11">
        <v>1100000</v>
      </c>
    </row>
    <row r="118" spans="1:6" ht="24">
      <c r="A118" s="62" t="s">
        <v>132</v>
      </c>
      <c r="B118" s="10" t="s">
        <v>45</v>
      </c>
      <c r="C118" s="10" t="s">
        <v>15</v>
      </c>
      <c r="D118" s="10" t="s">
        <v>59</v>
      </c>
      <c r="E118" s="10" t="s">
        <v>105</v>
      </c>
      <c r="F118" s="11">
        <f>F119</f>
        <v>50000</v>
      </c>
    </row>
    <row r="119" spans="1:6" ht="24">
      <c r="A119" s="62" t="s">
        <v>133</v>
      </c>
      <c r="B119" s="10" t="s">
        <v>45</v>
      </c>
      <c r="C119" s="10" t="s">
        <v>15</v>
      </c>
      <c r="D119" s="10" t="s">
        <v>59</v>
      </c>
      <c r="E119" s="10" t="s">
        <v>106</v>
      </c>
      <c r="F119" s="11">
        <f>F120</f>
        <v>50000</v>
      </c>
    </row>
    <row r="120" spans="1:6" ht="24">
      <c r="A120" s="62" t="s">
        <v>136</v>
      </c>
      <c r="B120" s="10" t="s">
        <v>45</v>
      </c>
      <c r="C120" s="10" t="s">
        <v>15</v>
      </c>
      <c r="D120" s="10" t="s">
        <v>59</v>
      </c>
      <c r="E120" s="10" t="s">
        <v>109</v>
      </c>
      <c r="F120" s="11">
        <v>50000</v>
      </c>
    </row>
    <row r="121" spans="1:6" ht="24">
      <c r="A121" s="62" t="s">
        <v>145</v>
      </c>
      <c r="B121" s="30" t="s">
        <v>45</v>
      </c>
      <c r="C121" s="30" t="s">
        <v>15</v>
      </c>
      <c r="D121" s="30" t="s">
        <v>146</v>
      </c>
      <c r="E121" s="30" t="s">
        <v>80</v>
      </c>
      <c r="F121" s="75">
        <f>F122</f>
        <v>181720</v>
      </c>
    </row>
    <row r="122" spans="1:6" ht="72">
      <c r="A122" s="62" t="s">
        <v>147</v>
      </c>
      <c r="B122" s="30" t="s">
        <v>45</v>
      </c>
      <c r="C122" s="30" t="s">
        <v>15</v>
      </c>
      <c r="D122" s="30" t="s">
        <v>148</v>
      </c>
      <c r="E122" s="30" t="s">
        <v>109</v>
      </c>
      <c r="F122" s="76">
        <v>181720</v>
      </c>
    </row>
    <row r="123" spans="1:6" ht="12.75">
      <c r="A123" s="40" t="s">
        <v>60</v>
      </c>
      <c r="B123" s="20" t="s">
        <v>45</v>
      </c>
      <c r="C123" s="20" t="s">
        <v>20</v>
      </c>
      <c r="D123" s="20" t="s">
        <v>75</v>
      </c>
      <c r="E123" s="20" t="s">
        <v>76</v>
      </c>
      <c r="F123" s="21">
        <f>F125+F129+F133</f>
        <v>4486370</v>
      </c>
    </row>
    <row r="124" spans="1:6" ht="12.75">
      <c r="A124" s="40" t="s">
        <v>60</v>
      </c>
      <c r="B124" s="20" t="s">
        <v>45</v>
      </c>
      <c r="C124" s="20" t="s">
        <v>20</v>
      </c>
      <c r="D124" s="20" t="s">
        <v>61</v>
      </c>
      <c r="E124" s="20" t="s">
        <v>76</v>
      </c>
      <c r="F124" s="21">
        <f>F125+F129+F133</f>
        <v>4486370</v>
      </c>
    </row>
    <row r="125" spans="1:6" ht="12.75">
      <c r="A125" s="41" t="s">
        <v>62</v>
      </c>
      <c r="B125" s="20" t="s">
        <v>45</v>
      </c>
      <c r="C125" s="20" t="s">
        <v>20</v>
      </c>
      <c r="D125" s="20" t="s">
        <v>63</v>
      </c>
      <c r="E125" s="20" t="s">
        <v>76</v>
      </c>
      <c r="F125" s="21">
        <f>F128</f>
        <v>1856370</v>
      </c>
    </row>
    <row r="126" spans="1:6" ht="24">
      <c r="A126" s="62" t="s">
        <v>132</v>
      </c>
      <c r="B126" s="20" t="s">
        <v>45</v>
      </c>
      <c r="C126" s="20" t="s">
        <v>20</v>
      </c>
      <c r="D126" s="20" t="s">
        <v>63</v>
      </c>
      <c r="E126" s="20" t="s">
        <v>105</v>
      </c>
      <c r="F126" s="21">
        <f>F127</f>
        <v>1856370</v>
      </c>
    </row>
    <row r="127" spans="1:6" ht="24">
      <c r="A127" s="62" t="s">
        <v>133</v>
      </c>
      <c r="B127" s="20" t="s">
        <v>45</v>
      </c>
      <c r="C127" s="20" t="s">
        <v>20</v>
      </c>
      <c r="D127" s="20" t="s">
        <v>63</v>
      </c>
      <c r="E127" s="20" t="s">
        <v>106</v>
      </c>
      <c r="F127" s="21">
        <f>F128</f>
        <v>1856370</v>
      </c>
    </row>
    <row r="128" spans="1:6" ht="24">
      <c r="A128" s="62" t="s">
        <v>136</v>
      </c>
      <c r="B128" s="36" t="s">
        <v>45</v>
      </c>
      <c r="C128" s="36" t="s">
        <v>20</v>
      </c>
      <c r="D128" s="36" t="s">
        <v>63</v>
      </c>
      <c r="E128" s="36" t="s">
        <v>109</v>
      </c>
      <c r="F128" s="37">
        <v>1856370</v>
      </c>
    </row>
    <row r="129" spans="1:6" ht="25.5">
      <c r="A129" s="25" t="s">
        <v>66</v>
      </c>
      <c r="B129" s="12" t="s">
        <v>45</v>
      </c>
      <c r="C129" s="12" t="s">
        <v>20</v>
      </c>
      <c r="D129" s="12" t="s">
        <v>67</v>
      </c>
      <c r="E129" s="12" t="s">
        <v>76</v>
      </c>
      <c r="F129" s="13">
        <f>F132</f>
        <v>90000</v>
      </c>
    </row>
    <row r="130" spans="1:6" ht="24">
      <c r="A130" s="62" t="s">
        <v>132</v>
      </c>
      <c r="B130" s="12" t="s">
        <v>45</v>
      </c>
      <c r="C130" s="12" t="s">
        <v>20</v>
      </c>
      <c r="D130" s="12" t="s">
        <v>67</v>
      </c>
      <c r="E130" s="12" t="s">
        <v>105</v>
      </c>
      <c r="F130" s="13">
        <f>F131</f>
        <v>90000</v>
      </c>
    </row>
    <row r="131" spans="1:6" ht="24">
      <c r="A131" s="62" t="s">
        <v>133</v>
      </c>
      <c r="B131" s="12" t="s">
        <v>45</v>
      </c>
      <c r="C131" s="12" t="s">
        <v>20</v>
      </c>
      <c r="D131" s="12" t="s">
        <v>67</v>
      </c>
      <c r="E131" s="12" t="s">
        <v>106</v>
      </c>
      <c r="F131" s="13">
        <f>F132</f>
        <v>90000</v>
      </c>
    </row>
    <row r="132" spans="1:6" ht="24">
      <c r="A132" s="62" t="s">
        <v>136</v>
      </c>
      <c r="B132" s="12" t="s">
        <v>45</v>
      </c>
      <c r="C132" s="12" t="s">
        <v>20</v>
      </c>
      <c r="D132" s="12" t="s">
        <v>67</v>
      </c>
      <c r="E132" s="12" t="s">
        <v>109</v>
      </c>
      <c r="F132" s="13">
        <v>90000</v>
      </c>
    </row>
    <row r="133" spans="1:6" ht="25.5">
      <c r="A133" s="41" t="s">
        <v>68</v>
      </c>
      <c r="B133" s="36" t="s">
        <v>45</v>
      </c>
      <c r="C133" s="36" t="s">
        <v>20</v>
      </c>
      <c r="D133" s="36" t="s">
        <v>69</v>
      </c>
      <c r="E133" s="36" t="s">
        <v>76</v>
      </c>
      <c r="F133" s="37">
        <f>F136</f>
        <v>2540000</v>
      </c>
    </row>
    <row r="134" spans="1:6" ht="24">
      <c r="A134" s="62" t="s">
        <v>132</v>
      </c>
      <c r="B134" s="36" t="s">
        <v>45</v>
      </c>
      <c r="C134" s="36" t="s">
        <v>20</v>
      </c>
      <c r="D134" s="36" t="s">
        <v>69</v>
      </c>
      <c r="E134" s="36" t="s">
        <v>105</v>
      </c>
      <c r="F134" s="37">
        <f>F135</f>
        <v>2540000</v>
      </c>
    </row>
    <row r="135" spans="1:6" ht="24">
      <c r="A135" s="62" t="s">
        <v>133</v>
      </c>
      <c r="B135" s="36" t="s">
        <v>45</v>
      </c>
      <c r="C135" s="36" t="s">
        <v>20</v>
      </c>
      <c r="D135" s="36" t="s">
        <v>69</v>
      </c>
      <c r="E135" s="36" t="s">
        <v>106</v>
      </c>
      <c r="F135" s="37">
        <f>F136</f>
        <v>2540000</v>
      </c>
    </row>
    <row r="136" spans="1:6" ht="24">
      <c r="A136" s="62" t="s">
        <v>136</v>
      </c>
      <c r="B136" s="36" t="s">
        <v>45</v>
      </c>
      <c r="C136" s="36" t="s">
        <v>20</v>
      </c>
      <c r="D136" s="36" t="s">
        <v>69</v>
      </c>
      <c r="E136" s="36" t="s">
        <v>109</v>
      </c>
      <c r="F136" s="37">
        <v>2540000</v>
      </c>
    </row>
    <row r="137" spans="1:6" ht="12.75">
      <c r="A137" s="42" t="s">
        <v>94</v>
      </c>
      <c r="B137" s="17" t="s">
        <v>83</v>
      </c>
      <c r="C137" s="17" t="s">
        <v>37</v>
      </c>
      <c r="D137" s="17" t="s">
        <v>75</v>
      </c>
      <c r="E137" s="17" t="s">
        <v>76</v>
      </c>
      <c r="F137" s="22">
        <f aca="true" t="shared" si="0" ref="F137:F142">F138</f>
        <v>32300</v>
      </c>
    </row>
    <row r="138" spans="1:6" ht="25.5">
      <c r="A138" s="43" t="s">
        <v>84</v>
      </c>
      <c r="B138" s="17" t="s">
        <v>83</v>
      </c>
      <c r="C138" s="17" t="s">
        <v>85</v>
      </c>
      <c r="D138" s="17" t="s">
        <v>75</v>
      </c>
      <c r="E138" s="17" t="s">
        <v>76</v>
      </c>
      <c r="F138" s="18">
        <f t="shared" si="0"/>
        <v>32300</v>
      </c>
    </row>
    <row r="139" spans="1:6" ht="25.5">
      <c r="A139" s="25" t="s">
        <v>86</v>
      </c>
      <c r="B139" s="10" t="s">
        <v>83</v>
      </c>
      <c r="C139" s="10" t="s">
        <v>85</v>
      </c>
      <c r="D139" s="67" t="s">
        <v>138</v>
      </c>
      <c r="E139" s="10" t="s">
        <v>76</v>
      </c>
      <c r="F139" s="11">
        <f t="shared" si="0"/>
        <v>32300</v>
      </c>
    </row>
    <row r="140" spans="1:6" ht="25.5">
      <c r="A140" s="25" t="s">
        <v>87</v>
      </c>
      <c r="B140" s="10" t="s">
        <v>83</v>
      </c>
      <c r="C140" s="10" t="s">
        <v>85</v>
      </c>
      <c r="D140" s="67" t="s">
        <v>139</v>
      </c>
      <c r="E140" s="10" t="s">
        <v>76</v>
      </c>
      <c r="F140" s="11">
        <f t="shared" si="0"/>
        <v>32300</v>
      </c>
    </row>
    <row r="141" spans="1:6" ht="24">
      <c r="A141" s="62" t="s">
        <v>132</v>
      </c>
      <c r="B141" s="10" t="s">
        <v>83</v>
      </c>
      <c r="C141" s="10" t="s">
        <v>85</v>
      </c>
      <c r="D141" s="67" t="s">
        <v>139</v>
      </c>
      <c r="E141" s="10" t="s">
        <v>105</v>
      </c>
      <c r="F141" s="11">
        <f t="shared" si="0"/>
        <v>32300</v>
      </c>
    </row>
    <row r="142" spans="1:6" ht="24">
      <c r="A142" s="62" t="s">
        <v>133</v>
      </c>
      <c r="B142" s="10" t="s">
        <v>83</v>
      </c>
      <c r="C142" s="10" t="s">
        <v>85</v>
      </c>
      <c r="D142" s="67" t="s">
        <v>139</v>
      </c>
      <c r="E142" s="10" t="s">
        <v>106</v>
      </c>
      <c r="F142" s="11">
        <f t="shared" si="0"/>
        <v>32300</v>
      </c>
    </row>
    <row r="143" spans="1:6" ht="24">
      <c r="A143" s="62" t="s">
        <v>136</v>
      </c>
      <c r="B143" s="10" t="s">
        <v>83</v>
      </c>
      <c r="C143" s="10" t="s">
        <v>85</v>
      </c>
      <c r="D143" s="67" t="s">
        <v>139</v>
      </c>
      <c r="E143" s="63" t="s">
        <v>123</v>
      </c>
      <c r="F143" s="13">
        <v>32300</v>
      </c>
    </row>
    <row r="144" spans="1:6" ht="12.75">
      <c r="A144" s="16" t="s">
        <v>95</v>
      </c>
      <c r="B144" s="26" t="s">
        <v>27</v>
      </c>
      <c r="C144" s="26" t="s">
        <v>37</v>
      </c>
      <c r="D144" s="26" t="s">
        <v>75</v>
      </c>
      <c r="E144" s="26" t="s">
        <v>76</v>
      </c>
      <c r="F144" s="27">
        <f>F145</f>
        <v>350000</v>
      </c>
    </row>
    <row r="145" spans="1:6" ht="12.75">
      <c r="A145" s="14" t="s">
        <v>70</v>
      </c>
      <c r="B145" s="30" t="s">
        <v>27</v>
      </c>
      <c r="C145" s="30" t="s">
        <v>13</v>
      </c>
      <c r="D145" s="30" t="s">
        <v>75</v>
      </c>
      <c r="E145" s="30" t="s">
        <v>76</v>
      </c>
      <c r="F145" s="23">
        <f>F147</f>
        <v>350000</v>
      </c>
    </row>
    <row r="146" spans="1:6" ht="25.5">
      <c r="A146" s="14" t="s">
        <v>88</v>
      </c>
      <c r="B146" s="30" t="s">
        <v>27</v>
      </c>
      <c r="C146" s="30" t="s">
        <v>13</v>
      </c>
      <c r="D146" s="30" t="s">
        <v>89</v>
      </c>
      <c r="E146" s="30" t="s">
        <v>76</v>
      </c>
      <c r="F146" s="23">
        <f>F147</f>
        <v>350000</v>
      </c>
    </row>
    <row r="147" spans="1:6" ht="25.5">
      <c r="A147" s="14" t="s">
        <v>96</v>
      </c>
      <c r="B147" s="30" t="s">
        <v>27</v>
      </c>
      <c r="C147" s="30" t="s">
        <v>13</v>
      </c>
      <c r="D147" s="30" t="s">
        <v>71</v>
      </c>
      <c r="E147" s="30" t="s">
        <v>76</v>
      </c>
      <c r="F147" s="23">
        <f>F148</f>
        <v>350000</v>
      </c>
    </row>
    <row r="148" spans="1:6" ht="24">
      <c r="A148" s="62" t="s">
        <v>132</v>
      </c>
      <c r="B148" s="12" t="s">
        <v>27</v>
      </c>
      <c r="C148" s="12" t="s">
        <v>13</v>
      </c>
      <c r="D148" s="12" t="s">
        <v>71</v>
      </c>
      <c r="E148" s="12" t="s">
        <v>105</v>
      </c>
      <c r="F148" s="13">
        <f>F149</f>
        <v>350000</v>
      </c>
    </row>
    <row r="149" spans="1:6" ht="24">
      <c r="A149" s="62" t="s">
        <v>133</v>
      </c>
      <c r="B149" s="12" t="s">
        <v>27</v>
      </c>
      <c r="C149" s="12" t="s">
        <v>13</v>
      </c>
      <c r="D149" s="12" t="s">
        <v>71</v>
      </c>
      <c r="E149" s="12" t="s">
        <v>106</v>
      </c>
      <c r="F149" s="13">
        <f>F150</f>
        <v>350000</v>
      </c>
    </row>
    <row r="150" spans="1:6" ht="24">
      <c r="A150" s="62" t="s">
        <v>136</v>
      </c>
      <c r="B150" s="12" t="s">
        <v>27</v>
      </c>
      <c r="C150" s="12" t="s">
        <v>13</v>
      </c>
      <c r="D150" s="12" t="s">
        <v>71</v>
      </c>
      <c r="E150" s="44">
        <v>244</v>
      </c>
      <c r="F150" s="45">
        <v>350000</v>
      </c>
    </row>
    <row r="151" spans="1:6" ht="12.75">
      <c r="A151" s="31" t="s">
        <v>74</v>
      </c>
      <c r="B151" s="32"/>
      <c r="C151" s="32"/>
      <c r="D151" s="32"/>
      <c r="E151" s="32"/>
      <c r="F151" s="33">
        <f>F15+F71+F86+F97+F144+F137</f>
        <v>13861500</v>
      </c>
    </row>
    <row r="152" spans="1:6" ht="12.75">
      <c r="A152" s="58"/>
      <c r="B152" s="59"/>
      <c r="C152" s="59"/>
      <c r="D152" s="59"/>
      <c r="E152" s="59"/>
      <c r="F152" s="60"/>
    </row>
    <row r="153" spans="1:6" ht="12.75">
      <c r="A153" s="58"/>
      <c r="B153" s="59"/>
      <c r="C153" s="59"/>
      <c r="D153" s="59"/>
      <c r="E153" s="59"/>
      <c r="F153" s="60"/>
    </row>
    <row r="154" spans="1:6" ht="12.75">
      <c r="A154" s="58"/>
      <c r="B154" s="59"/>
      <c r="C154" s="59"/>
      <c r="D154" s="59"/>
      <c r="E154" s="59"/>
      <c r="F154" s="60"/>
    </row>
    <row r="155" spans="1:5" ht="15">
      <c r="A155" s="61" t="s">
        <v>16</v>
      </c>
      <c r="B155" s="61"/>
      <c r="C155" s="61"/>
      <c r="D155" s="61"/>
      <c r="E155" s="61"/>
    </row>
    <row r="156" spans="1:5" ht="15">
      <c r="A156" s="61" t="s">
        <v>92</v>
      </c>
      <c r="B156" s="61"/>
      <c r="C156" s="61"/>
      <c r="D156" s="61"/>
      <c r="E156" s="61"/>
    </row>
    <row r="157" spans="2:7" ht="12.75">
      <c r="B157" s="90"/>
      <c r="C157" s="90"/>
      <c r="D157" s="90"/>
      <c r="E157" s="90"/>
      <c r="F157" s="90"/>
      <c r="G157" s="68"/>
    </row>
    <row r="158" spans="2:6" ht="12.75">
      <c r="B158" s="91"/>
      <c r="C158" s="91"/>
      <c r="D158" s="91"/>
      <c r="E158" s="91"/>
      <c r="F158" s="91"/>
    </row>
  </sheetData>
  <sheetProtection selectLockedCells="1" selectUnlockedCells="1"/>
  <mergeCells count="7">
    <mergeCell ref="A7:G7"/>
    <mergeCell ref="B157:F157"/>
    <mergeCell ref="B158:F158"/>
    <mergeCell ref="D1:G1"/>
    <mergeCell ref="C2:F2"/>
    <mergeCell ref="C3:F3"/>
    <mergeCell ref="B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9"/>
  <sheetViews>
    <sheetView view="pageBreakPreview" zoomScaleSheetLayoutView="100" zoomScalePageLayoutView="0" workbookViewId="0" topLeftCell="A67">
      <selection activeCell="A1" sqref="A1:G158"/>
    </sheetView>
  </sheetViews>
  <sheetFormatPr defaultColWidth="9.140625" defaultRowHeight="12.75"/>
  <cols>
    <col min="1" max="1" width="39.28125" style="0" customWidth="1"/>
    <col min="5" max="5" width="9.57421875" style="0" customWidth="1"/>
    <col min="6" max="6" width="12.7109375" style="0" customWidth="1"/>
    <col min="7" max="7" width="0.13671875" style="0" customWidth="1"/>
  </cols>
  <sheetData>
    <row r="1" spans="4:7" ht="12.75">
      <c r="D1" s="92" t="s">
        <v>129</v>
      </c>
      <c r="E1" s="93"/>
      <c r="F1" s="93"/>
      <c r="G1" s="93"/>
    </row>
    <row r="2" spans="3:6" ht="12.75">
      <c r="C2" s="93" t="s">
        <v>0</v>
      </c>
      <c r="D2" s="93"/>
      <c r="E2" s="93"/>
      <c r="F2" s="93"/>
    </row>
    <row r="3" spans="2:6" ht="12.75">
      <c r="B3" s="34"/>
      <c r="C3" s="93" t="s">
        <v>1</v>
      </c>
      <c r="D3" s="93"/>
      <c r="E3" s="93"/>
      <c r="F3" s="93"/>
    </row>
    <row r="4" spans="2:6" ht="12.75">
      <c r="B4" s="94" t="s">
        <v>151</v>
      </c>
      <c r="C4" s="95"/>
      <c r="D4" s="95"/>
      <c r="E4" s="95"/>
      <c r="F4" s="95"/>
    </row>
    <row r="7" spans="1:7" ht="12.75">
      <c r="A7" s="89" t="s">
        <v>152</v>
      </c>
      <c r="B7" s="89"/>
      <c r="C7" s="89"/>
      <c r="D7" s="89"/>
      <c r="E7" s="89"/>
      <c r="F7" s="89"/>
      <c r="G7" s="89"/>
    </row>
    <row r="8" spans="1:6" ht="12.75">
      <c r="A8" s="1" t="s">
        <v>2</v>
      </c>
      <c r="B8" s="1"/>
      <c r="C8" s="1"/>
      <c r="D8" s="1"/>
      <c r="E8" s="1"/>
      <c r="F8" s="1"/>
    </row>
    <row r="9" spans="1:6" ht="12.75">
      <c r="A9" s="1" t="s">
        <v>3</v>
      </c>
      <c r="B9" s="1"/>
      <c r="C9" s="1"/>
      <c r="D9" s="1"/>
      <c r="E9" s="1"/>
      <c r="F9" s="1"/>
    </row>
    <row r="10" spans="1:6" ht="12.75">
      <c r="A10" s="1" t="s">
        <v>4</v>
      </c>
      <c r="B10" s="1"/>
      <c r="C10" s="1"/>
      <c r="D10" s="1"/>
      <c r="E10" s="1"/>
      <c r="F10" s="1"/>
    </row>
    <row r="12" spans="1:6" ht="59.25">
      <c r="A12" s="2" t="s">
        <v>5</v>
      </c>
      <c r="B12" s="3" t="s">
        <v>6</v>
      </c>
      <c r="C12" s="4" t="s">
        <v>7</v>
      </c>
      <c r="D12" s="5" t="s">
        <v>8</v>
      </c>
      <c r="E12" s="5" t="s">
        <v>9</v>
      </c>
      <c r="F12" s="3" t="s">
        <v>10</v>
      </c>
    </row>
    <row r="13" spans="1:6" ht="12.75">
      <c r="A13" s="6">
        <v>1</v>
      </c>
      <c r="B13" s="7" t="s">
        <v>11</v>
      </c>
      <c r="C13" s="8">
        <v>3</v>
      </c>
      <c r="D13" s="8">
        <v>4</v>
      </c>
      <c r="E13" s="8">
        <v>5</v>
      </c>
      <c r="F13" s="8">
        <v>6</v>
      </c>
    </row>
    <row r="14" spans="1:6" ht="12.75">
      <c r="A14" s="6"/>
      <c r="B14" s="7"/>
      <c r="C14" s="8"/>
      <c r="D14" s="8"/>
      <c r="E14" s="8"/>
      <c r="F14" s="8"/>
    </row>
    <row r="15" spans="1:6" ht="12.75">
      <c r="A15" s="46" t="s">
        <v>12</v>
      </c>
      <c r="B15" s="47" t="s">
        <v>13</v>
      </c>
      <c r="C15" s="48"/>
      <c r="D15" s="48"/>
      <c r="E15" s="48"/>
      <c r="F15" s="49">
        <f>F17+F23+F37+F53+F58+F48</f>
        <v>5037518</v>
      </c>
    </row>
    <row r="16" spans="1:6" ht="12.75">
      <c r="A16" s="46"/>
      <c r="B16" s="47"/>
      <c r="C16" s="48"/>
      <c r="D16" s="48"/>
      <c r="E16" s="48"/>
      <c r="F16" s="49"/>
    </row>
    <row r="17" spans="1:6" ht="38.25">
      <c r="A17" s="50" t="s">
        <v>14</v>
      </c>
      <c r="B17" s="51" t="s">
        <v>13</v>
      </c>
      <c r="C17" s="51" t="s">
        <v>15</v>
      </c>
      <c r="D17" s="51" t="s">
        <v>75</v>
      </c>
      <c r="E17" s="51" t="s">
        <v>76</v>
      </c>
      <c r="F17" s="52">
        <f>F19</f>
        <v>383986</v>
      </c>
    </row>
    <row r="18" spans="1:6" ht="51">
      <c r="A18" s="50" t="s">
        <v>77</v>
      </c>
      <c r="B18" s="51" t="s">
        <v>13</v>
      </c>
      <c r="C18" s="51" t="s">
        <v>15</v>
      </c>
      <c r="D18" s="51" t="s">
        <v>78</v>
      </c>
      <c r="E18" s="51" t="s">
        <v>76</v>
      </c>
      <c r="F18" s="52">
        <f>F19</f>
        <v>383986</v>
      </c>
    </row>
    <row r="19" spans="1:6" ht="12.75">
      <c r="A19" s="19" t="s">
        <v>16</v>
      </c>
      <c r="B19" s="20" t="s">
        <v>13</v>
      </c>
      <c r="C19" s="20" t="s">
        <v>15</v>
      </c>
      <c r="D19" s="20" t="s">
        <v>17</v>
      </c>
      <c r="E19" s="51" t="s">
        <v>76</v>
      </c>
      <c r="F19" s="21">
        <f>F20</f>
        <v>383986</v>
      </c>
    </row>
    <row r="20" spans="1:6" ht="76.5">
      <c r="A20" s="65" t="s">
        <v>130</v>
      </c>
      <c r="B20" s="20" t="s">
        <v>13</v>
      </c>
      <c r="C20" s="20" t="s">
        <v>15</v>
      </c>
      <c r="D20" s="20" t="s">
        <v>17</v>
      </c>
      <c r="E20" s="20" t="s">
        <v>101</v>
      </c>
      <c r="F20" s="21">
        <f>F21</f>
        <v>383986</v>
      </c>
    </row>
    <row r="21" spans="1:6" ht="25.5">
      <c r="A21" s="65" t="s">
        <v>131</v>
      </c>
      <c r="B21" s="20" t="s">
        <v>13</v>
      </c>
      <c r="C21" s="20" t="s">
        <v>15</v>
      </c>
      <c r="D21" s="20" t="s">
        <v>17</v>
      </c>
      <c r="E21" s="20" t="s">
        <v>102</v>
      </c>
      <c r="F21" s="21">
        <f>F22</f>
        <v>383986</v>
      </c>
    </row>
    <row r="22" spans="1:6" ht="12.75">
      <c r="A22" s="39" t="s">
        <v>103</v>
      </c>
      <c r="B22" s="20" t="s">
        <v>13</v>
      </c>
      <c r="C22" s="20" t="s">
        <v>15</v>
      </c>
      <c r="D22" s="20" t="s">
        <v>17</v>
      </c>
      <c r="E22" s="20" t="s">
        <v>104</v>
      </c>
      <c r="F22" s="21">
        <v>383986</v>
      </c>
    </row>
    <row r="23" spans="1:6" ht="38.25">
      <c r="A23" s="38" t="s">
        <v>19</v>
      </c>
      <c r="B23" s="51" t="s">
        <v>13</v>
      </c>
      <c r="C23" s="51" t="s">
        <v>20</v>
      </c>
      <c r="D23" s="51" t="s">
        <v>75</v>
      </c>
      <c r="E23" s="51" t="s">
        <v>76</v>
      </c>
      <c r="F23" s="52">
        <f>F25</f>
        <v>435000</v>
      </c>
    </row>
    <row r="24" spans="1:6" ht="51">
      <c r="A24" s="38" t="s">
        <v>77</v>
      </c>
      <c r="B24" s="51" t="s">
        <v>13</v>
      </c>
      <c r="C24" s="51" t="s">
        <v>20</v>
      </c>
      <c r="D24" s="51" t="s">
        <v>78</v>
      </c>
      <c r="E24" s="51" t="s">
        <v>76</v>
      </c>
      <c r="F24" s="52">
        <f>F25</f>
        <v>435000</v>
      </c>
    </row>
    <row r="25" spans="1:6" ht="12.75">
      <c r="A25" s="38" t="s">
        <v>21</v>
      </c>
      <c r="B25" s="51" t="s">
        <v>13</v>
      </c>
      <c r="C25" s="51" t="s">
        <v>20</v>
      </c>
      <c r="D25" s="51" t="s">
        <v>22</v>
      </c>
      <c r="E25" s="51" t="s">
        <v>76</v>
      </c>
      <c r="F25" s="52">
        <f>F26+F30+F34</f>
        <v>435000</v>
      </c>
    </row>
    <row r="26" spans="1:6" ht="66" customHeight="1">
      <c r="A26" s="65" t="s">
        <v>130</v>
      </c>
      <c r="B26" s="51" t="s">
        <v>13</v>
      </c>
      <c r="C26" s="51" t="s">
        <v>20</v>
      </c>
      <c r="D26" s="51" t="s">
        <v>22</v>
      </c>
      <c r="E26" s="51" t="s">
        <v>101</v>
      </c>
      <c r="F26" s="52">
        <f>F27</f>
        <v>267926</v>
      </c>
    </row>
    <row r="27" spans="1:6" ht="25.5">
      <c r="A27" s="65" t="s">
        <v>131</v>
      </c>
      <c r="B27" s="51" t="s">
        <v>13</v>
      </c>
      <c r="C27" s="51" t="s">
        <v>20</v>
      </c>
      <c r="D27" s="51" t="s">
        <v>22</v>
      </c>
      <c r="E27" s="51" t="s">
        <v>102</v>
      </c>
      <c r="F27" s="52">
        <f>F28+F29</f>
        <v>267926</v>
      </c>
    </row>
    <row r="28" spans="1:6" ht="12.75">
      <c r="A28" s="39" t="s">
        <v>103</v>
      </c>
      <c r="B28" s="51" t="s">
        <v>13</v>
      </c>
      <c r="C28" s="51" t="s">
        <v>20</v>
      </c>
      <c r="D28" s="51" t="s">
        <v>22</v>
      </c>
      <c r="E28" s="51" t="s">
        <v>104</v>
      </c>
      <c r="F28" s="52">
        <v>266926</v>
      </c>
    </row>
    <row r="29" spans="1:6" ht="25.5">
      <c r="A29" s="71" t="s">
        <v>116</v>
      </c>
      <c r="B29" s="51" t="s">
        <v>13</v>
      </c>
      <c r="C29" s="51" t="s">
        <v>20</v>
      </c>
      <c r="D29" s="51" t="s">
        <v>22</v>
      </c>
      <c r="E29" s="51" t="s">
        <v>117</v>
      </c>
      <c r="F29" s="52">
        <v>1000</v>
      </c>
    </row>
    <row r="30" spans="1:6" ht="24">
      <c r="A30" s="62" t="s">
        <v>132</v>
      </c>
      <c r="B30" s="51" t="s">
        <v>13</v>
      </c>
      <c r="C30" s="51" t="s">
        <v>20</v>
      </c>
      <c r="D30" s="51" t="s">
        <v>22</v>
      </c>
      <c r="E30" s="51" t="s">
        <v>105</v>
      </c>
      <c r="F30" s="52">
        <f>F31</f>
        <v>167024</v>
      </c>
    </row>
    <row r="31" spans="1:6" ht="24">
      <c r="A31" s="62" t="s">
        <v>133</v>
      </c>
      <c r="B31" s="51" t="s">
        <v>13</v>
      </c>
      <c r="C31" s="51" t="s">
        <v>20</v>
      </c>
      <c r="D31" s="51" t="s">
        <v>22</v>
      </c>
      <c r="E31" s="51" t="s">
        <v>106</v>
      </c>
      <c r="F31" s="52">
        <f>F32+F33</f>
        <v>167024</v>
      </c>
    </row>
    <row r="32" spans="1:6" ht="36">
      <c r="A32" s="62" t="s">
        <v>107</v>
      </c>
      <c r="B32" s="51" t="s">
        <v>13</v>
      </c>
      <c r="C32" s="51" t="s">
        <v>20</v>
      </c>
      <c r="D32" s="51" t="s">
        <v>22</v>
      </c>
      <c r="E32" s="51" t="s">
        <v>108</v>
      </c>
      <c r="F32" s="52">
        <v>66120</v>
      </c>
    </row>
    <row r="33" spans="1:6" ht="24">
      <c r="A33" s="62" t="s">
        <v>134</v>
      </c>
      <c r="B33" s="51" t="s">
        <v>13</v>
      </c>
      <c r="C33" s="51" t="s">
        <v>20</v>
      </c>
      <c r="D33" s="51" t="s">
        <v>22</v>
      </c>
      <c r="E33" s="51" t="s">
        <v>109</v>
      </c>
      <c r="F33" s="52">
        <v>100904</v>
      </c>
    </row>
    <row r="34" spans="1:6" ht="14.25">
      <c r="A34" s="15" t="s">
        <v>110</v>
      </c>
      <c r="B34" s="51" t="s">
        <v>13</v>
      </c>
      <c r="C34" s="51" t="s">
        <v>20</v>
      </c>
      <c r="D34" s="51" t="s">
        <v>22</v>
      </c>
      <c r="E34" s="51" t="s">
        <v>111</v>
      </c>
      <c r="F34" s="52">
        <f>F35</f>
        <v>50</v>
      </c>
    </row>
    <row r="35" spans="1:6" ht="28.5">
      <c r="A35" s="15" t="s">
        <v>112</v>
      </c>
      <c r="B35" s="51" t="s">
        <v>13</v>
      </c>
      <c r="C35" s="51" t="s">
        <v>20</v>
      </c>
      <c r="D35" s="51" t="s">
        <v>22</v>
      </c>
      <c r="E35" s="51" t="s">
        <v>113</v>
      </c>
      <c r="F35" s="52">
        <f>F36</f>
        <v>50</v>
      </c>
    </row>
    <row r="36" spans="1:6" ht="28.5">
      <c r="A36" s="15" t="s">
        <v>114</v>
      </c>
      <c r="B36" s="51" t="s">
        <v>13</v>
      </c>
      <c r="C36" s="51" t="s">
        <v>20</v>
      </c>
      <c r="D36" s="51" t="s">
        <v>22</v>
      </c>
      <c r="E36" s="51" t="s">
        <v>115</v>
      </c>
      <c r="F36" s="52">
        <v>50</v>
      </c>
    </row>
    <row r="37" spans="1:6" ht="51">
      <c r="A37" s="35" t="s">
        <v>23</v>
      </c>
      <c r="B37" s="36" t="s">
        <v>13</v>
      </c>
      <c r="C37" s="36" t="s">
        <v>24</v>
      </c>
      <c r="D37" s="36" t="s">
        <v>75</v>
      </c>
      <c r="E37" s="36" t="s">
        <v>76</v>
      </c>
      <c r="F37" s="37">
        <f>F38</f>
        <v>3309532</v>
      </c>
    </row>
    <row r="38" spans="1:6" ht="51">
      <c r="A38" s="38" t="s">
        <v>77</v>
      </c>
      <c r="B38" s="36" t="s">
        <v>13</v>
      </c>
      <c r="C38" s="36" t="s">
        <v>24</v>
      </c>
      <c r="D38" s="36" t="s">
        <v>78</v>
      </c>
      <c r="E38" s="36" t="s">
        <v>76</v>
      </c>
      <c r="F38" s="37">
        <f>F39</f>
        <v>3309532</v>
      </c>
    </row>
    <row r="39" spans="1:6" ht="12.75">
      <c r="A39" s="19" t="s">
        <v>21</v>
      </c>
      <c r="B39" s="20" t="s">
        <v>13</v>
      </c>
      <c r="C39" s="20" t="s">
        <v>24</v>
      </c>
      <c r="D39" s="20" t="s">
        <v>25</v>
      </c>
      <c r="E39" s="20"/>
      <c r="F39" s="21">
        <f>F40</f>
        <v>3309532</v>
      </c>
    </row>
    <row r="40" spans="1:6" ht="76.5">
      <c r="A40" s="65" t="s">
        <v>130</v>
      </c>
      <c r="B40" s="20" t="s">
        <v>13</v>
      </c>
      <c r="C40" s="20" t="s">
        <v>24</v>
      </c>
      <c r="D40" s="20" t="s">
        <v>25</v>
      </c>
      <c r="E40" s="20" t="s">
        <v>101</v>
      </c>
      <c r="F40" s="21">
        <f>F41+F44</f>
        <v>3309532</v>
      </c>
    </row>
    <row r="41" spans="1:6" ht="25.5">
      <c r="A41" s="65" t="s">
        <v>135</v>
      </c>
      <c r="B41" s="20" t="s">
        <v>13</v>
      </c>
      <c r="C41" s="20" t="s">
        <v>24</v>
      </c>
      <c r="D41" s="20" t="s">
        <v>25</v>
      </c>
      <c r="E41" s="20" t="s">
        <v>102</v>
      </c>
      <c r="F41" s="21">
        <f>F42+F43</f>
        <v>2110286</v>
      </c>
    </row>
    <row r="42" spans="1:6" ht="12.75">
      <c r="A42" s="39" t="s">
        <v>103</v>
      </c>
      <c r="B42" s="20" t="s">
        <v>13</v>
      </c>
      <c r="C42" s="20" t="s">
        <v>24</v>
      </c>
      <c r="D42" s="20" t="s">
        <v>25</v>
      </c>
      <c r="E42" s="20" t="s">
        <v>104</v>
      </c>
      <c r="F42" s="21">
        <v>2078252</v>
      </c>
    </row>
    <row r="43" spans="1:6" ht="25.5">
      <c r="A43" s="38" t="s">
        <v>116</v>
      </c>
      <c r="B43" s="20" t="s">
        <v>13</v>
      </c>
      <c r="C43" s="20" t="s">
        <v>24</v>
      </c>
      <c r="D43" s="20" t="s">
        <v>25</v>
      </c>
      <c r="E43" s="20" t="s">
        <v>117</v>
      </c>
      <c r="F43" s="21">
        <v>32034</v>
      </c>
    </row>
    <row r="44" spans="1:6" ht="24">
      <c r="A44" s="62" t="s">
        <v>132</v>
      </c>
      <c r="B44" s="20" t="s">
        <v>13</v>
      </c>
      <c r="C44" s="20" t="s">
        <v>24</v>
      </c>
      <c r="D44" s="20" t="s">
        <v>25</v>
      </c>
      <c r="E44" s="20" t="s">
        <v>105</v>
      </c>
      <c r="F44" s="21">
        <f>F45</f>
        <v>1199246</v>
      </c>
    </row>
    <row r="45" spans="1:6" ht="24">
      <c r="A45" s="62" t="s">
        <v>133</v>
      </c>
      <c r="B45" s="20" t="s">
        <v>13</v>
      </c>
      <c r="C45" s="20" t="s">
        <v>24</v>
      </c>
      <c r="D45" s="20" t="s">
        <v>25</v>
      </c>
      <c r="E45" s="20" t="s">
        <v>106</v>
      </c>
      <c r="F45" s="53">
        <f>F46+F47</f>
        <v>1199246</v>
      </c>
    </row>
    <row r="46" spans="1:6" ht="36">
      <c r="A46" s="62" t="s">
        <v>107</v>
      </c>
      <c r="B46" s="20" t="s">
        <v>13</v>
      </c>
      <c r="C46" s="20" t="s">
        <v>24</v>
      </c>
      <c r="D46" s="20" t="s">
        <v>25</v>
      </c>
      <c r="E46" s="20" t="s">
        <v>108</v>
      </c>
      <c r="F46" s="53">
        <v>330430</v>
      </c>
    </row>
    <row r="47" spans="1:6" ht="24">
      <c r="A47" s="62" t="s">
        <v>136</v>
      </c>
      <c r="B47" s="20" t="s">
        <v>13</v>
      </c>
      <c r="C47" s="20" t="s">
        <v>24</v>
      </c>
      <c r="D47" s="20" t="s">
        <v>25</v>
      </c>
      <c r="E47" s="20" t="s">
        <v>109</v>
      </c>
      <c r="F47" s="53">
        <v>868816</v>
      </c>
    </row>
    <row r="48" spans="1:7" ht="51">
      <c r="A48" s="39" t="s">
        <v>97</v>
      </c>
      <c r="B48" s="20" t="s">
        <v>13</v>
      </c>
      <c r="C48" s="55" t="s">
        <v>85</v>
      </c>
      <c r="D48" s="55" t="s">
        <v>75</v>
      </c>
      <c r="E48" s="20" t="s">
        <v>76</v>
      </c>
      <c r="F48" s="53">
        <f>F49</f>
        <v>22000</v>
      </c>
      <c r="G48" s="56"/>
    </row>
    <row r="49" spans="1:7" ht="15">
      <c r="A49" s="39" t="s">
        <v>90</v>
      </c>
      <c r="B49" s="20" t="s">
        <v>13</v>
      </c>
      <c r="C49" s="55" t="s">
        <v>85</v>
      </c>
      <c r="D49" s="55" t="s">
        <v>91</v>
      </c>
      <c r="E49" s="20" t="s">
        <v>76</v>
      </c>
      <c r="F49" s="53">
        <f>F50</f>
        <v>22000</v>
      </c>
      <c r="G49" s="56"/>
    </row>
    <row r="50" spans="1:7" ht="43.5" customHeight="1">
      <c r="A50" s="39" t="s">
        <v>72</v>
      </c>
      <c r="B50" s="20" t="s">
        <v>13</v>
      </c>
      <c r="C50" s="55" t="s">
        <v>85</v>
      </c>
      <c r="D50" s="55" t="s">
        <v>73</v>
      </c>
      <c r="E50" s="20" t="s">
        <v>76</v>
      </c>
      <c r="F50" s="53">
        <f>F51</f>
        <v>22000</v>
      </c>
      <c r="G50" s="56"/>
    </row>
    <row r="51" spans="1:7" ht="15">
      <c r="A51" s="39" t="s">
        <v>90</v>
      </c>
      <c r="B51" s="20" t="s">
        <v>13</v>
      </c>
      <c r="C51" s="55" t="s">
        <v>85</v>
      </c>
      <c r="D51" s="55" t="s">
        <v>73</v>
      </c>
      <c r="E51" s="64" t="s">
        <v>18</v>
      </c>
      <c r="F51" s="53">
        <f>F52</f>
        <v>22000</v>
      </c>
      <c r="G51" s="56"/>
    </row>
    <row r="52" spans="1:7" ht="15">
      <c r="A52" s="65" t="s">
        <v>128</v>
      </c>
      <c r="B52" s="20" t="s">
        <v>13</v>
      </c>
      <c r="C52" s="55" t="s">
        <v>85</v>
      </c>
      <c r="D52" s="55" t="s">
        <v>73</v>
      </c>
      <c r="E52" s="64" t="s">
        <v>126</v>
      </c>
      <c r="F52" s="53">
        <v>22000</v>
      </c>
      <c r="G52" s="56"/>
    </row>
    <row r="53" spans="1:6" ht="12.75">
      <c r="A53" s="40" t="s">
        <v>26</v>
      </c>
      <c r="B53" s="36" t="s">
        <v>13</v>
      </c>
      <c r="C53" s="36" t="s">
        <v>27</v>
      </c>
      <c r="D53" s="36" t="s">
        <v>75</v>
      </c>
      <c r="E53" s="36" t="s">
        <v>76</v>
      </c>
      <c r="F53" s="57">
        <f>F55</f>
        <v>275000</v>
      </c>
    </row>
    <row r="54" spans="1:6" ht="12.75">
      <c r="A54" s="39" t="s">
        <v>26</v>
      </c>
      <c r="B54" s="36" t="s">
        <v>13</v>
      </c>
      <c r="C54" s="36" t="s">
        <v>27</v>
      </c>
      <c r="D54" s="36" t="s">
        <v>79</v>
      </c>
      <c r="E54" s="36" t="s">
        <v>76</v>
      </c>
      <c r="F54" s="57">
        <f>F55</f>
        <v>275000</v>
      </c>
    </row>
    <row r="55" spans="1:6" ht="12.75">
      <c r="A55" s="39" t="s">
        <v>28</v>
      </c>
      <c r="B55" s="20" t="s">
        <v>13</v>
      </c>
      <c r="C55" s="20" t="s">
        <v>27</v>
      </c>
      <c r="D55" s="20" t="s">
        <v>29</v>
      </c>
      <c r="E55" s="20" t="s">
        <v>76</v>
      </c>
      <c r="F55" s="21">
        <f>F57</f>
        <v>275000</v>
      </c>
    </row>
    <row r="56" spans="1:6" ht="12.75">
      <c r="A56" s="39" t="s">
        <v>110</v>
      </c>
      <c r="B56" s="20" t="s">
        <v>13</v>
      </c>
      <c r="C56" s="20" t="s">
        <v>27</v>
      </c>
      <c r="D56" s="20" t="s">
        <v>29</v>
      </c>
      <c r="E56" s="20" t="s">
        <v>111</v>
      </c>
      <c r="F56" s="21">
        <f>F57</f>
        <v>275000</v>
      </c>
    </row>
    <row r="57" spans="1:6" ht="12.75">
      <c r="A57" s="39" t="s">
        <v>118</v>
      </c>
      <c r="B57" s="20" t="s">
        <v>13</v>
      </c>
      <c r="C57" s="20" t="s">
        <v>27</v>
      </c>
      <c r="D57" s="20" t="s">
        <v>29</v>
      </c>
      <c r="E57" s="20" t="s">
        <v>119</v>
      </c>
      <c r="F57" s="21">
        <v>275000</v>
      </c>
    </row>
    <row r="58" spans="1:6" ht="12.75">
      <c r="A58" s="19" t="s">
        <v>30</v>
      </c>
      <c r="B58" s="20" t="s">
        <v>13</v>
      </c>
      <c r="C58" s="20" t="s">
        <v>31</v>
      </c>
      <c r="D58" s="20" t="s">
        <v>75</v>
      </c>
      <c r="E58" s="20" t="s">
        <v>76</v>
      </c>
      <c r="F58" s="21">
        <f>F59+F63+F66+F69</f>
        <v>612000</v>
      </c>
    </row>
    <row r="59" spans="1:6" ht="14.25">
      <c r="A59" s="54" t="s">
        <v>98</v>
      </c>
      <c r="B59" s="20" t="s">
        <v>13</v>
      </c>
      <c r="C59" s="20" t="s">
        <v>31</v>
      </c>
      <c r="D59" s="20" t="s">
        <v>91</v>
      </c>
      <c r="E59" s="20" t="s">
        <v>80</v>
      </c>
      <c r="F59" s="21">
        <f>F60</f>
        <v>16000</v>
      </c>
    </row>
    <row r="60" spans="1:6" ht="127.5" customHeight="1">
      <c r="A60" s="54" t="s">
        <v>99</v>
      </c>
      <c r="B60" s="20" t="s">
        <v>13</v>
      </c>
      <c r="C60" s="20" t="s">
        <v>31</v>
      </c>
      <c r="D60" s="20" t="s">
        <v>73</v>
      </c>
      <c r="E60" s="20" t="s">
        <v>76</v>
      </c>
      <c r="F60" s="21">
        <f>F62</f>
        <v>16000</v>
      </c>
    </row>
    <row r="61" spans="1:6" ht="28.5" customHeight="1">
      <c r="A61" s="54" t="s">
        <v>98</v>
      </c>
      <c r="B61" s="20" t="s">
        <v>13</v>
      </c>
      <c r="C61" s="20" t="s">
        <v>31</v>
      </c>
      <c r="D61" s="20" t="s">
        <v>73</v>
      </c>
      <c r="E61" s="64" t="s">
        <v>18</v>
      </c>
      <c r="F61" s="21">
        <f>F62</f>
        <v>16000</v>
      </c>
    </row>
    <row r="62" spans="1:6" ht="12.75">
      <c r="A62" s="62" t="s">
        <v>127</v>
      </c>
      <c r="B62" s="20" t="s">
        <v>13</v>
      </c>
      <c r="C62" s="20" t="s">
        <v>31</v>
      </c>
      <c r="D62" s="20" t="s">
        <v>73</v>
      </c>
      <c r="E62" s="64" t="s">
        <v>126</v>
      </c>
      <c r="F62" s="21">
        <v>16000</v>
      </c>
    </row>
    <row r="63" spans="1:6" ht="24">
      <c r="A63" s="62" t="s">
        <v>132</v>
      </c>
      <c r="B63" s="64" t="s">
        <v>13</v>
      </c>
      <c r="C63" s="64" t="s">
        <v>31</v>
      </c>
      <c r="D63" s="64" t="s">
        <v>125</v>
      </c>
      <c r="E63" s="64" t="s">
        <v>105</v>
      </c>
      <c r="F63" s="21">
        <f>F64</f>
        <v>530000</v>
      </c>
    </row>
    <row r="64" spans="1:6" ht="24">
      <c r="A64" s="62" t="s">
        <v>133</v>
      </c>
      <c r="B64" s="64" t="s">
        <v>13</v>
      </c>
      <c r="C64" s="64" t="s">
        <v>31</v>
      </c>
      <c r="D64" s="64" t="s">
        <v>125</v>
      </c>
      <c r="E64" s="64" t="s">
        <v>106</v>
      </c>
      <c r="F64" s="21">
        <f>F65</f>
        <v>530000</v>
      </c>
    </row>
    <row r="65" spans="1:6" ht="24">
      <c r="A65" s="62" t="s">
        <v>136</v>
      </c>
      <c r="B65" s="64" t="s">
        <v>13</v>
      </c>
      <c r="C65" s="64" t="s">
        <v>31</v>
      </c>
      <c r="D65" s="64" t="s">
        <v>125</v>
      </c>
      <c r="E65" s="64" t="s">
        <v>109</v>
      </c>
      <c r="F65" s="21">
        <v>530000</v>
      </c>
    </row>
    <row r="66" spans="1:7" ht="15">
      <c r="A66" s="77" t="s">
        <v>110</v>
      </c>
      <c r="B66" s="64" t="s">
        <v>13</v>
      </c>
      <c r="C66" s="64" t="s">
        <v>31</v>
      </c>
      <c r="D66" s="64" t="s">
        <v>125</v>
      </c>
      <c r="E66" s="79">
        <v>800</v>
      </c>
      <c r="F66" s="80">
        <f>F67</f>
        <v>50000</v>
      </c>
      <c r="G66" s="78">
        <f>G67</f>
        <v>50000</v>
      </c>
    </row>
    <row r="67" spans="1:7" ht="15">
      <c r="A67" s="77" t="s">
        <v>149</v>
      </c>
      <c r="B67" s="64" t="s">
        <v>13</v>
      </c>
      <c r="C67" s="64" t="s">
        <v>31</v>
      </c>
      <c r="D67" s="64" t="s">
        <v>125</v>
      </c>
      <c r="E67" s="79">
        <v>830</v>
      </c>
      <c r="F67" s="80">
        <v>50000</v>
      </c>
      <c r="G67" s="78">
        <f>G68</f>
        <v>50000</v>
      </c>
    </row>
    <row r="68" spans="1:7" ht="108">
      <c r="A68" s="66" t="s">
        <v>150</v>
      </c>
      <c r="B68" s="64" t="s">
        <v>13</v>
      </c>
      <c r="C68" s="64" t="s">
        <v>31</v>
      </c>
      <c r="D68" s="64" t="s">
        <v>125</v>
      </c>
      <c r="E68" s="81">
        <v>831</v>
      </c>
      <c r="F68" s="82">
        <v>50000</v>
      </c>
      <c r="G68" s="78">
        <v>50000</v>
      </c>
    </row>
    <row r="69" spans="1:7" ht="24">
      <c r="A69" s="83" t="s">
        <v>114</v>
      </c>
      <c r="B69" s="64" t="s">
        <v>13</v>
      </c>
      <c r="C69" s="64" t="s">
        <v>31</v>
      </c>
      <c r="D69" s="64" t="s">
        <v>125</v>
      </c>
      <c r="E69" s="84">
        <v>850</v>
      </c>
      <c r="F69" s="85">
        <f>F70</f>
        <v>16000</v>
      </c>
      <c r="G69" s="86"/>
    </row>
    <row r="70" spans="1:7" ht="15">
      <c r="A70" s="83" t="s">
        <v>153</v>
      </c>
      <c r="B70" s="64" t="s">
        <v>13</v>
      </c>
      <c r="C70" s="64" t="s">
        <v>31</v>
      </c>
      <c r="D70" s="64" t="s">
        <v>125</v>
      </c>
      <c r="E70" s="84">
        <v>852</v>
      </c>
      <c r="F70" s="85">
        <v>16000</v>
      </c>
      <c r="G70" s="86"/>
    </row>
    <row r="71" spans="1:6" ht="18" customHeight="1">
      <c r="A71" s="19" t="s">
        <v>32</v>
      </c>
      <c r="B71" s="20" t="s">
        <v>15</v>
      </c>
      <c r="C71" s="20" t="s">
        <v>37</v>
      </c>
      <c r="D71" s="20" t="s">
        <v>75</v>
      </c>
      <c r="E71" s="20" t="s">
        <v>76</v>
      </c>
      <c r="F71" s="21">
        <f>F72</f>
        <v>533600</v>
      </c>
    </row>
    <row r="72" spans="1:6" ht="29.25" customHeight="1">
      <c r="A72" s="19" t="s">
        <v>33</v>
      </c>
      <c r="B72" s="20" t="s">
        <v>15</v>
      </c>
      <c r="C72" s="20" t="s">
        <v>20</v>
      </c>
      <c r="D72" s="20" t="s">
        <v>75</v>
      </c>
      <c r="E72" s="20" t="s">
        <v>76</v>
      </c>
      <c r="F72" s="21">
        <f>F74</f>
        <v>533600</v>
      </c>
    </row>
    <row r="73" spans="1:6" ht="54" customHeight="1">
      <c r="A73" s="19" t="s">
        <v>77</v>
      </c>
      <c r="B73" s="64" t="s">
        <v>15</v>
      </c>
      <c r="C73" s="64" t="s">
        <v>20</v>
      </c>
      <c r="D73" s="64" t="s">
        <v>124</v>
      </c>
      <c r="E73" s="64" t="s">
        <v>76</v>
      </c>
      <c r="F73" s="21">
        <f>F74</f>
        <v>533600</v>
      </c>
    </row>
    <row r="74" spans="1:6" ht="39.75" customHeight="1">
      <c r="A74" s="39" t="s">
        <v>34</v>
      </c>
      <c r="B74" s="20" t="s">
        <v>15</v>
      </c>
      <c r="C74" s="20" t="s">
        <v>20</v>
      </c>
      <c r="D74" s="20" t="s">
        <v>35</v>
      </c>
      <c r="E74" s="20" t="s">
        <v>76</v>
      </c>
      <c r="F74" s="21">
        <f>F75+F79+F83</f>
        <v>533600</v>
      </c>
    </row>
    <row r="75" spans="1:6" ht="76.5">
      <c r="A75" s="65" t="s">
        <v>130</v>
      </c>
      <c r="B75" s="20" t="s">
        <v>15</v>
      </c>
      <c r="C75" s="20" t="s">
        <v>20</v>
      </c>
      <c r="D75" s="20" t="s">
        <v>35</v>
      </c>
      <c r="E75" s="64" t="s">
        <v>101</v>
      </c>
      <c r="F75" s="21">
        <f>F76</f>
        <v>318444</v>
      </c>
    </row>
    <row r="76" spans="1:6" ht="25.5">
      <c r="A76" s="65" t="s">
        <v>131</v>
      </c>
      <c r="B76" s="20" t="s">
        <v>15</v>
      </c>
      <c r="C76" s="20" t="s">
        <v>20</v>
      </c>
      <c r="D76" s="20" t="s">
        <v>35</v>
      </c>
      <c r="E76" s="64" t="s">
        <v>102</v>
      </c>
      <c r="F76" s="21">
        <f>F77+F78</f>
        <v>318444</v>
      </c>
    </row>
    <row r="77" spans="1:6" ht="12.75">
      <c r="A77" s="39" t="s">
        <v>103</v>
      </c>
      <c r="B77" s="20" t="s">
        <v>15</v>
      </c>
      <c r="C77" s="20" t="s">
        <v>20</v>
      </c>
      <c r="D77" s="20" t="s">
        <v>35</v>
      </c>
      <c r="E77" s="64" t="s">
        <v>104</v>
      </c>
      <c r="F77" s="21">
        <v>308444</v>
      </c>
    </row>
    <row r="78" spans="1:6" ht="25.5">
      <c r="A78" s="38" t="s">
        <v>116</v>
      </c>
      <c r="B78" s="64" t="s">
        <v>15</v>
      </c>
      <c r="C78" s="64" t="s">
        <v>20</v>
      </c>
      <c r="D78" s="64" t="s">
        <v>35</v>
      </c>
      <c r="E78" s="64" t="s">
        <v>117</v>
      </c>
      <c r="F78" s="21">
        <v>10000</v>
      </c>
    </row>
    <row r="79" spans="1:6" ht="24">
      <c r="A79" s="62" t="s">
        <v>132</v>
      </c>
      <c r="B79" s="20" t="s">
        <v>15</v>
      </c>
      <c r="C79" s="20" t="s">
        <v>20</v>
      </c>
      <c r="D79" s="20" t="s">
        <v>35</v>
      </c>
      <c r="E79" s="64" t="s">
        <v>105</v>
      </c>
      <c r="F79" s="21">
        <f>F80</f>
        <v>215106</v>
      </c>
    </row>
    <row r="80" spans="1:6" ht="24">
      <c r="A80" s="62" t="s">
        <v>133</v>
      </c>
      <c r="B80" s="20" t="s">
        <v>15</v>
      </c>
      <c r="C80" s="20" t="s">
        <v>20</v>
      </c>
      <c r="D80" s="20" t="s">
        <v>35</v>
      </c>
      <c r="E80" s="64" t="s">
        <v>106</v>
      </c>
      <c r="F80" s="21">
        <f>F81+F82</f>
        <v>215106</v>
      </c>
    </row>
    <row r="81" spans="1:6" ht="39" customHeight="1">
      <c r="A81" s="62" t="s">
        <v>107</v>
      </c>
      <c r="B81" s="20" t="s">
        <v>15</v>
      </c>
      <c r="C81" s="20" t="s">
        <v>20</v>
      </c>
      <c r="D81" s="20" t="s">
        <v>35</v>
      </c>
      <c r="E81" s="64" t="s">
        <v>108</v>
      </c>
      <c r="F81" s="21">
        <v>72106</v>
      </c>
    </row>
    <row r="82" spans="1:6" ht="23.25" customHeight="1">
      <c r="A82" s="62" t="s">
        <v>136</v>
      </c>
      <c r="B82" s="20" t="s">
        <v>15</v>
      </c>
      <c r="C82" s="20" t="s">
        <v>20</v>
      </c>
      <c r="D82" s="20" t="s">
        <v>35</v>
      </c>
      <c r="E82" s="64" t="s">
        <v>109</v>
      </c>
      <c r="F82" s="21">
        <v>143000</v>
      </c>
    </row>
    <row r="83" spans="1:6" ht="23.25" customHeight="1">
      <c r="A83" s="15" t="s">
        <v>110</v>
      </c>
      <c r="B83" s="20" t="s">
        <v>15</v>
      </c>
      <c r="C83" s="20" t="s">
        <v>20</v>
      </c>
      <c r="D83" s="20" t="s">
        <v>35</v>
      </c>
      <c r="E83" s="69" t="s">
        <v>111</v>
      </c>
      <c r="F83" s="70">
        <f>F84</f>
        <v>50</v>
      </c>
    </row>
    <row r="84" spans="1:6" ht="27" customHeight="1">
      <c r="A84" s="15" t="s">
        <v>112</v>
      </c>
      <c r="B84" s="20" t="s">
        <v>15</v>
      </c>
      <c r="C84" s="20" t="s">
        <v>20</v>
      </c>
      <c r="D84" s="20" t="s">
        <v>35</v>
      </c>
      <c r="E84" s="69" t="s">
        <v>113</v>
      </c>
      <c r="F84" s="70">
        <f>F85</f>
        <v>50</v>
      </c>
    </row>
    <row r="85" spans="1:6" ht="30" customHeight="1">
      <c r="A85" s="15" t="s">
        <v>114</v>
      </c>
      <c r="B85" s="20" t="s">
        <v>15</v>
      </c>
      <c r="C85" s="20" t="s">
        <v>20</v>
      </c>
      <c r="D85" s="20" t="s">
        <v>35</v>
      </c>
      <c r="E85" s="69" t="s">
        <v>115</v>
      </c>
      <c r="F85" s="70">
        <v>50</v>
      </c>
    </row>
    <row r="86" spans="1:6" ht="12.75" customHeight="1">
      <c r="A86" s="19" t="s">
        <v>36</v>
      </c>
      <c r="B86" s="20" t="s">
        <v>24</v>
      </c>
      <c r="C86" s="20" t="s">
        <v>37</v>
      </c>
      <c r="D86" s="20" t="s">
        <v>75</v>
      </c>
      <c r="E86" s="20" t="s">
        <v>76</v>
      </c>
      <c r="F86" s="21">
        <f>F91+F87</f>
        <v>1425992</v>
      </c>
    </row>
    <row r="87" spans="1:6" ht="51.75" customHeight="1">
      <c r="A87" s="25" t="s">
        <v>64</v>
      </c>
      <c r="B87" s="12" t="s">
        <v>24</v>
      </c>
      <c r="C87" s="12" t="s">
        <v>140</v>
      </c>
      <c r="D87" s="12" t="s">
        <v>65</v>
      </c>
      <c r="E87" s="12" t="s">
        <v>76</v>
      </c>
      <c r="F87" s="13">
        <f>F90</f>
        <v>1345992</v>
      </c>
    </row>
    <row r="88" spans="1:6" ht="24.75" customHeight="1">
      <c r="A88" s="62" t="s">
        <v>132</v>
      </c>
      <c r="B88" s="12" t="s">
        <v>24</v>
      </c>
      <c r="C88" s="12" t="s">
        <v>140</v>
      </c>
      <c r="D88" s="12" t="s">
        <v>65</v>
      </c>
      <c r="E88" s="12" t="s">
        <v>105</v>
      </c>
      <c r="F88" s="13">
        <f>F89</f>
        <v>1345992</v>
      </c>
    </row>
    <row r="89" spans="1:6" ht="27.75" customHeight="1">
      <c r="A89" s="62" t="s">
        <v>133</v>
      </c>
      <c r="B89" s="12" t="s">
        <v>24</v>
      </c>
      <c r="C89" s="12" t="s">
        <v>140</v>
      </c>
      <c r="D89" s="12" t="s">
        <v>65</v>
      </c>
      <c r="E89" s="12" t="s">
        <v>106</v>
      </c>
      <c r="F89" s="13">
        <f>F90</f>
        <v>1345992</v>
      </c>
    </row>
    <row r="90" spans="1:6" ht="28.5" customHeight="1">
      <c r="A90" s="62" t="s">
        <v>136</v>
      </c>
      <c r="B90" s="12" t="s">
        <v>24</v>
      </c>
      <c r="C90" s="12" t="s">
        <v>140</v>
      </c>
      <c r="D90" s="12" t="s">
        <v>65</v>
      </c>
      <c r="E90" s="12" t="s">
        <v>109</v>
      </c>
      <c r="F90" s="13">
        <v>1345992</v>
      </c>
    </row>
    <row r="91" spans="1:6" ht="24.75" customHeight="1">
      <c r="A91" s="19" t="s">
        <v>38</v>
      </c>
      <c r="B91" s="20" t="s">
        <v>24</v>
      </c>
      <c r="C91" s="20" t="s">
        <v>39</v>
      </c>
      <c r="D91" s="20" t="s">
        <v>75</v>
      </c>
      <c r="E91" s="20" t="s">
        <v>76</v>
      </c>
      <c r="F91" s="21">
        <f>F92</f>
        <v>80000</v>
      </c>
    </row>
    <row r="92" spans="1:6" ht="27" customHeight="1">
      <c r="A92" s="39" t="s">
        <v>40</v>
      </c>
      <c r="B92" s="20" t="s">
        <v>24</v>
      </c>
      <c r="C92" s="20" t="s">
        <v>39</v>
      </c>
      <c r="D92" s="20" t="s">
        <v>41</v>
      </c>
      <c r="E92" s="20" t="s">
        <v>76</v>
      </c>
      <c r="F92" s="21">
        <f>F93</f>
        <v>80000</v>
      </c>
    </row>
    <row r="93" spans="1:6" ht="25.5" customHeight="1">
      <c r="A93" s="39" t="s">
        <v>42</v>
      </c>
      <c r="B93" s="20" t="s">
        <v>24</v>
      </c>
      <c r="C93" s="20" t="s">
        <v>39</v>
      </c>
      <c r="D93" s="20" t="s">
        <v>43</v>
      </c>
      <c r="E93" s="20" t="s">
        <v>76</v>
      </c>
      <c r="F93" s="21">
        <f>F96</f>
        <v>80000</v>
      </c>
    </row>
    <row r="94" spans="1:6" ht="24.75" customHeight="1">
      <c r="A94" s="62" t="s">
        <v>132</v>
      </c>
      <c r="B94" s="20" t="s">
        <v>24</v>
      </c>
      <c r="C94" s="20" t="s">
        <v>39</v>
      </c>
      <c r="D94" s="20" t="s">
        <v>43</v>
      </c>
      <c r="E94" s="20" t="s">
        <v>105</v>
      </c>
      <c r="F94" s="21">
        <f>F95</f>
        <v>80000</v>
      </c>
    </row>
    <row r="95" spans="1:6" ht="24" customHeight="1">
      <c r="A95" s="62" t="s">
        <v>133</v>
      </c>
      <c r="B95" s="20" t="s">
        <v>24</v>
      </c>
      <c r="C95" s="20" t="s">
        <v>39</v>
      </c>
      <c r="D95" s="20" t="s">
        <v>43</v>
      </c>
      <c r="E95" s="20" t="s">
        <v>106</v>
      </c>
      <c r="F95" s="21">
        <f>F96</f>
        <v>80000</v>
      </c>
    </row>
    <row r="96" spans="1:6" ht="24.75" customHeight="1">
      <c r="A96" s="62" t="s">
        <v>136</v>
      </c>
      <c r="B96" s="20" t="s">
        <v>24</v>
      </c>
      <c r="C96" s="20" t="s">
        <v>39</v>
      </c>
      <c r="D96" s="20" t="s">
        <v>43</v>
      </c>
      <c r="E96" s="20" t="s">
        <v>109</v>
      </c>
      <c r="F96" s="21">
        <v>80000</v>
      </c>
    </row>
    <row r="97" spans="1:6" ht="19.5" customHeight="1">
      <c r="A97" s="19" t="s">
        <v>44</v>
      </c>
      <c r="B97" s="17" t="s">
        <v>45</v>
      </c>
      <c r="C97" s="17" t="s">
        <v>37</v>
      </c>
      <c r="D97" s="17" t="s">
        <v>75</v>
      </c>
      <c r="E97" s="17" t="s">
        <v>76</v>
      </c>
      <c r="F97" s="22">
        <f>F98+F113+F123</f>
        <v>6482090</v>
      </c>
    </row>
    <row r="98" spans="1:6" ht="12.75">
      <c r="A98" s="29" t="s">
        <v>46</v>
      </c>
      <c r="B98" s="20" t="s">
        <v>45</v>
      </c>
      <c r="C98" s="20" t="s">
        <v>13</v>
      </c>
      <c r="D98" s="20" t="s">
        <v>75</v>
      </c>
      <c r="E98" s="20" t="s">
        <v>76</v>
      </c>
      <c r="F98" s="28">
        <f>F99+F108</f>
        <v>664000</v>
      </c>
    </row>
    <row r="99" spans="1:6" ht="15" customHeight="1">
      <c r="A99" s="29" t="s">
        <v>47</v>
      </c>
      <c r="B99" s="20" t="s">
        <v>45</v>
      </c>
      <c r="C99" s="20" t="s">
        <v>13</v>
      </c>
      <c r="D99" s="20" t="s">
        <v>48</v>
      </c>
      <c r="E99" s="20" t="s">
        <v>76</v>
      </c>
      <c r="F99" s="28">
        <f>F100+F104</f>
        <v>164000</v>
      </c>
    </row>
    <row r="100" spans="1:6" ht="36" customHeight="1">
      <c r="A100" s="29" t="s">
        <v>49</v>
      </c>
      <c r="B100" s="20" t="s">
        <v>45</v>
      </c>
      <c r="C100" s="20" t="s">
        <v>13</v>
      </c>
      <c r="D100" s="20" t="s">
        <v>50</v>
      </c>
      <c r="E100" s="20" t="s">
        <v>76</v>
      </c>
      <c r="F100" s="28">
        <f>F103</f>
        <v>148000</v>
      </c>
    </row>
    <row r="101" spans="1:6" ht="22.5" customHeight="1">
      <c r="A101" s="62" t="s">
        <v>132</v>
      </c>
      <c r="B101" s="20" t="s">
        <v>45</v>
      </c>
      <c r="C101" s="20" t="s">
        <v>13</v>
      </c>
      <c r="D101" s="20" t="s">
        <v>50</v>
      </c>
      <c r="E101" s="20" t="s">
        <v>105</v>
      </c>
      <c r="F101" s="28">
        <f>F102</f>
        <v>148000</v>
      </c>
    </row>
    <row r="102" spans="1:6" ht="24">
      <c r="A102" s="62" t="s">
        <v>133</v>
      </c>
      <c r="B102" s="20" t="s">
        <v>45</v>
      </c>
      <c r="C102" s="20" t="s">
        <v>13</v>
      </c>
      <c r="D102" s="20" t="s">
        <v>50</v>
      </c>
      <c r="E102" s="20" t="s">
        <v>106</v>
      </c>
      <c r="F102" s="28">
        <f>F103</f>
        <v>148000</v>
      </c>
    </row>
    <row r="103" spans="1:6" ht="36">
      <c r="A103" s="66" t="s">
        <v>137</v>
      </c>
      <c r="B103" s="20" t="s">
        <v>45</v>
      </c>
      <c r="C103" s="20" t="s">
        <v>13</v>
      </c>
      <c r="D103" s="20" t="s">
        <v>50</v>
      </c>
      <c r="E103" s="64" t="s">
        <v>120</v>
      </c>
      <c r="F103" s="28">
        <v>148000</v>
      </c>
    </row>
    <row r="104" spans="1:6" ht="23.25" customHeight="1">
      <c r="A104" s="29" t="s">
        <v>93</v>
      </c>
      <c r="B104" s="20" t="s">
        <v>45</v>
      </c>
      <c r="C104" s="20" t="s">
        <v>13</v>
      </c>
      <c r="D104" s="20" t="s">
        <v>52</v>
      </c>
      <c r="E104" s="20" t="s">
        <v>76</v>
      </c>
      <c r="F104" s="28">
        <f>F107</f>
        <v>16000</v>
      </c>
    </row>
    <row r="105" spans="1:6" ht="24">
      <c r="A105" s="62" t="s">
        <v>132</v>
      </c>
      <c r="B105" s="20" t="s">
        <v>45</v>
      </c>
      <c r="C105" s="20" t="s">
        <v>13</v>
      </c>
      <c r="D105" s="20" t="s">
        <v>52</v>
      </c>
      <c r="E105" s="20" t="s">
        <v>105</v>
      </c>
      <c r="F105" s="28">
        <f>F106</f>
        <v>16000</v>
      </c>
    </row>
    <row r="106" spans="1:6" ht="24">
      <c r="A106" s="62" t="s">
        <v>133</v>
      </c>
      <c r="B106" s="20" t="s">
        <v>45</v>
      </c>
      <c r="C106" s="20" t="s">
        <v>13</v>
      </c>
      <c r="D106" s="20" t="s">
        <v>52</v>
      </c>
      <c r="E106" s="20" t="s">
        <v>106</v>
      </c>
      <c r="F106" s="28">
        <f>F107</f>
        <v>16000</v>
      </c>
    </row>
    <row r="107" spans="1:6" ht="21" customHeight="1">
      <c r="A107" s="62" t="s">
        <v>136</v>
      </c>
      <c r="B107" s="20" t="s">
        <v>45</v>
      </c>
      <c r="C107" s="20" t="s">
        <v>13</v>
      </c>
      <c r="D107" s="20" t="s">
        <v>52</v>
      </c>
      <c r="E107" s="20" t="s">
        <v>109</v>
      </c>
      <c r="F107" s="28">
        <v>16000</v>
      </c>
    </row>
    <row r="108" spans="1:6" ht="71.25" customHeight="1">
      <c r="A108" s="54" t="s">
        <v>100</v>
      </c>
      <c r="B108" s="20" t="s">
        <v>45</v>
      </c>
      <c r="C108" s="20" t="s">
        <v>13</v>
      </c>
      <c r="D108" s="20" t="s">
        <v>53</v>
      </c>
      <c r="E108" s="20" t="s">
        <v>76</v>
      </c>
      <c r="F108" s="72">
        <f>F109</f>
        <v>500000</v>
      </c>
    </row>
    <row r="109" spans="1:6" ht="54" customHeight="1">
      <c r="A109" s="29" t="s">
        <v>54</v>
      </c>
      <c r="B109" s="20" t="s">
        <v>45</v>
      </c>
      <c r="C109" s="20" t="s">
        <v>13</v>
      </c>
      <c r="D109" s="20" t="s">
        <v>55</v>
      </c>
      <c r="E109" s="20" t="s">
        <v>76</v>
      </c>
      <c r="F109" s="72">
        <f>F110</f>
        <v>500000</v>
      </c>
    </row>
    <row r="110" spans="1:6" ht="42.75">
      <c r="A110" s="54" t="s">
        <v>56</v>
      </c>
      <c r="B110" s="20" t="s">
        <v>45</v>
      </c>
      <c r="C110" s="20" t="s">
        <v>13</v>
      </c>
      <c r="D110" s="20" t="s">
        <v>57</v>
      </c>
      <c r="E110" s="20" t="s">
        <v>76</v>
      </c>
      <c r="F110" s="72">
        <f>F111</f>
        <v>500000</v>
      </c>
    </row>
    <row r="111" spans="1:6" ht="12.75">
      <c r="A111" s="73" t="s">
        <v>141</v>
      </c>
      <c r="B111" s="20" t="s">
        <v>45</v>
      </c>
      <c r="C111" s="20" t="s">
        <v>13</v>
      </c>
      <c r="D111" s="20" t="s">
        <v>57</v>
      </c>
      <c r="E111" s="64" t="s">
        <v>142</v>
      </c>
      <c r="F111" s="72">
        <f>F112</f>
        <v>500000</v>
      </c>
    </row>
    <row r="112" spans="1:6" ht="48">
      <c r="A112" s="74" t="s">
        <v>143</v>
      </c>
      <c r="B112" s="20" t="s">
        <v>45</v>
      </c>
      <c r="C112" s="20" t="s">
        <v>13</v>
      </c>
      <c r="D112" s="20" t="s">
        <v>57</v>
      </c>
      <c r="E112" s="64" t="s">
        <v>144</v>
      </c>
      <c r="F112" s="72">
        <v>500000</v>
      </c>
    </row>
    <row r="113" spans="1:6" ht="12.75">
      <c r="A113" s="24" t="s">
        <v>58</v>
      </c>
      <c r="B113" s="10" t="s">
        <v>45</v>
      </c>
      <c r="C113" s="10" t="s">
        <v>15</v>
      </c>
      <c r="D113" s="10" t="s">
        <v>75</v>
      </c>
      <c r="E113" s="10" t="s">
        <v>76</v>
      </c>
      <c r="F113" s="11">
        <f>F115+F121</f>
        <v>1331720</v>
      </c>
    </row>
    <row r="114" spans="1:6" ht="12.75">
      <c r="A114" s="24" t="s">
        <v>81</v>
      </c>
      <c r="B114" s="10" t="s">
        <v>45</v>
      </c>
      <c r="C114" s="10" t="s">
        <v>15</v>
      </c>
      <c r="D114" s="10" t="s">
        <v>82</v>
      </c>
      <c r="E114" s="10" t="s">
        <v>76</v>
      </c>
      <c r="F114" s="11">
        <f>F115</f>
        <v>1150000</v>
      </c>
    </row>
    <row r="115" spans="1:6" ht="25.5">
      <c r="A115" s="9" t="s">
        <v>51</v>
      </c>
      <c r="B115" s="10" t="s">
        <v>45</v>
      </c>
      <c r="C115" s="10" t="s">
        <v>15</v>
      </c>
      <c r="D115" s="10" t="s">
        <v>59</v>
      </c>
      <c r="E115" s="10" t="s">
        <v>76</v>
      </c>
      <c r="F115" s="11">
        <f>F116+F118</f>
        <v>1150000</v>
      </c>
    </row>
    <row r="116" spans="1:6" ht="12.75">
      <c r="A116" s="14" t="s">
        <v>110</v>
      </c>
      <c r="B116" s="10" t="s">
        <v>45</v>
      </c>
      <c r="C116" s="10" t="s">
        <v>15</v>
      </c>
      <c r="D116" s="10" t="s">
        <v>59</v>
      </c>
      <c r="E116" s="10" t="s">
        <v>111</v>
      </c>
      <c r="F116" s="11">
        <f>F117</f>
        <v>1100000</v>
      </c>
    </row>
    <row r="117" spans="1:6" ht="51">
      <c r="A117" s="14" t="s">
        <v>121</v>
      </c>
      <c r="B117" s="10" t="s">
        <v>45</v>
      </c>
      <c r="C117" s="10" t="s">
        <v>15</v>
      </c>
      <c r="D117" s="10" t="s">
        <v>59</v>
      </c>
      <c r="E117" s="10" t="s">
        <v>122</v>
      </c>
      <c r="F117" s="11">
        <v>1100000</v>
      </c>
    </row>
    <row r="118" spans="1:6" ht="24">
      <c r="A118" s="62" t="s">
        <v>132</v>
      </c>
      <c r="B118" s="10" t="s">
        <v>45</v>
      </c>
      <c r="C118" s="10" t="s">
        <v>15</v>
      </c>
      <c r="D118" s="10" t="s">
        <v>59</v>
      </c>
      <c r="E118" s="10" t="s">
        <v>105</v>
      </c>
      <c r="F118" s="11">
        <f>F119</f>
        <v>50000</v>
      </c>
    </row>
    <row r="119" spans="1:6" ht="24">
      <c r="A119" s="62" t="s">
        <v>133</v>
      </c>
      <c r="B119" s="10" t="s">
        <v>45</v>
      </c>
      <c r="C119" s="10" t="s">
        <v>15</v>
      </c>
      <c r="D119" s="10" t="s">
        <v>59</v>
      </c>
      <c r="E119" s="10" t="s">
        <v>106</v>
      </c>
      <c r="F119" s="11">
        <f>F120</f>
        <v>50000</v>
      </c>
    </row>
    <row r="120" spans="1:6" ht="24">
      <c r="A120" s="62" t="s">
        <v>136</v>
      </c>
      <c r="B120" s="10" t="s">
        <v>45</v>
      </c>
      <c r="C120" s="10" t="s">
        <v>15</v>
      </c>
      <c r="D120" s="10" t="s">
        <v>59</v>
      </c>
      <c r="E120" s="10" t="s">
        <v>109</v>
      </c>
      <c r="F120" s="11">
        <v>50000</v>
      </c>
    </row>
    <row r="121" spans="1:6" ht="24">
      <c r="A121" s="62" t="s">
        <v>145</v>
      </c>
      <c r="B121" s="30" t="s">
        <v>45</v>
      </c>
      <c r="C121" s="30" t="s">
        <v>15</v>
      </c>
      <c r="D121" s="30" t="s">
        <v>146</v>
      </c>
      <c r="E121" s="30" t="s">
        <v>80</v>
      </c>
      <c r="F121" s="75">
        <f>F122</f>
        <v>181720</v>
      </c>
    </row>
    <row r="122" spans="1:6" ht="65.25" customHeight="1">
      <c r="A122" s="62" t="s">
        <v>147</v>
      </c>
      <c r="B122" s="30" t="s">
        <v>45</v>
      </c>
      <c r="C122" s="30" t="s">
        <v>15</v>
      </c>
      <c r="D122" s="30" t="s">
        <v>148</v>
      </c>
      <c r="E122" s="30" t="s">
        <v>109</v>
      </c>
      <c r="F122" s="76">
        <v>181720</v>
      </c>
    </row>
    <row r="123" spans="1:6" ht="16.5" customHeight="1">
      <c r="A123" s="40" t="s">
        <v>60</v>
      </c>
      <c r="B123" s="20" t="s">
        <v>45</v>
      </c>
      <c r="C123" s="20" t="s">
        <v>20</v>
      </c>
      <c r="D123" s="20" t="s">
        <v>75</v>
      </c>
      <c r="E123" s="20" t="s">
        <v>76</v>
      </c>
      <c r="F123" s="21">
        <f>F125+F129+F133</f>
        <v>4486370</v>
      </c>
    </row>
    <row r="124" spans="1:6" ht="12.75" customHeight="1">
      <c r="A124" s="40" t="s">
        <v>60</v>
      </c>
      <c r="B124" s="20" t="s">
        <v>45</v>
      </c>
      <c r="C124" s="20" t="s">
        <v>20</v>
      </c>
      <c r="D124" s="20" t="s">
        <v>61</v>
      </c>
      <c r="E124" s="20" t="s">
        <v>76</v>
      </c>
      <c r="F124" s="21">
        <f>F125+F129+F133</f>
        <v>4486370</v>
      </c>
    </row>
    <row r="125" spans="1:6" ht="13.5" customHeight="1">
      <c r="A125" s="41" t="s">
        <v>62</v>
      </c>
      <c r="B125" s="20" t="s">
        <v>45</v>
      </c>
      <c r="C125" s="20" t="s">
        <v>20</v>
      </c>
      <c r="D125" s="20" t="s">
        <v>63</v>
      </c>
      <c r="E125" s="20" t="s">
        <v>76</v>
      </c>
      <c r="F125" s="21">
        <f>F128</f>
        <v>1856370</v>
      </c>
    </row>
    <row r="126" spans="1:6" ht="24" customHeight="1">
      <c r="A126" s="62" t="s">
        <v>132</v>
      </c>
      <c r="B126" s="20" t="s">
        <v>45</v>
      </c>
      <c r="C126" s="20" t="s">
        <v>20</v>
      </c>
      <c r="D126" s="20" t="s">
        <v>63</v>
      </c>
      <c r="E126" s="20" t="s">
        <v>105</v>
      </c>
      <c r="F126" s="21">
        <f>F127</f>
        <v>1856370</v>
      </c>
    </row>
    <row r="127" spans="1:6" ht="26.25" customHeight="1">
      <c r="A127" s="62" t="s">
        <v>133</v>
      </c>
      <c r="B127" s="20" t="s">
        <v>45</v>
      </c>
      <c r="C127" s="20" t="s">
        <v>20</v>
      </c>
      <c r="D127" s="20" t="s">
        <v>63</v>
      </c>
      <c r="E127" s="20" t="s">
        <v>106</v>
      </c>
      <c r="F127" s="21">
        <f>F128</f>
        <v>1856370</v>
      </c>
    </row>
    <row r="128" spans="1:6" ht="26.25" customHeight="1">
      <c r="A128" s="62" t="s">
        <v>136</v>
      </c>
      <c r="B128" s="36" t="s">
        <v>45</v>
      </c>
      <c r="C128" s="36" t="s">
        <v>20</v>
      </c>
      <c r="D128" s="36" t="s">
        <v>63</v>
      </c>
      <c r="E128" s="36" t="s">
        <v>109</v>
      </c>
      <c r="F128" s="37">
        <v>1856370</v>
      </c>
    </row>
    <row r="129" spans="1:6" ht="26.25" customHeight="1">
      <c r="A129" s="25" t="s">
        <v>66</v>
      </c>
      <c r="B129" s="12" t="s">
        <v>45</v>
      </c>
      <c r="C129" s="12" t="s">
        <v>20</v>
      </c>
      <c r="D129" s="12" t="s">
        <v>67</v>
      </c>
      <c r="E129" s="12" t="s">
        <v>76</v>
      </c>
      <c r="F129" s="13">
        <f>F132</f>
        <v>90000</v>
      </c>
    </row>
    <row r="130" spans="1:6" ht="26.25" customHeight="1">
      <c r="A130" s="62" t="s">
        <v>132</v>
      </c>
      <c r="B130" s="12" t="s">
        <v>45</v>
      </c>
      <c r="C130" s="12" t="s">
        <v>20</v>
      </c>
      <c r="D130" s="12" t="s">
        <v>67</v>
      </c>
      <c r="E130" s="12" t="s">
        <v>105</v>
      </c>
      <c r="F130" s="13">
        <f>F131</f>
        <v>90000</v>
      </c>
    </row>
    <row r="131" spans="1:6" ht="27" customHeight="1">
      <c r="A131" s="62" t="s">
        <v>133</v>
      </c>
      <c r="B131" s="12" t="s">
        <v>45</v>
      </c>
      <c r="C131" s="12" t="s">
        <v>20</v>
      </c>
      <c r="D131" s="12" t="s">
        <v>67</v>
      </c>
      <c r="E131" s="12" t="s">
        <v>106</v>
      </c>
      <c r="F131" s="13">
        <f>F132</f>
        <v>90000</v>
      </c>
    </row>
    <row r="132" spans="1:6" ht="25.5" customHeight="1">
      <c r="A132" s="62" t="s">
        <v>136</v>
      </c>
      <c r="B132" s="12" t="s">
        <v>45</v>
      </c>
      <c r="C132" s="12" t="s">
        <v>20</v>
      </c>
      <c r="D132" s="12" t="s">
        <v>67</v>
      </c>
      <c r="E132" s="12" t="s">
        <v>109</v>
      </c>
      <c r="F132" s="13">
        <v>90000</v>
      </c>
    </row>
    <row r="133" spans="1:6" ht="26.25" customHeight="1">
      <c r="A133" s="41" t="s">
        <v>68</v>
      </c>
      <c r="B133" s="36" t="s">
        <v>45</v>
      </c>
      <c r="C133" s="36" t="s">
        <v>20</v>
      </c>
      <c r="D133" s="36" t="s">
        <v>69</v>
      </c>
      <c r="E133" s="36" t="s">
        <v>76</v>
      </c>
      <c r="F133" s="37">
        <f>F136</f>
        <v>2540000</v>
      </c>
    </row>
    <row r="134" spans="1:6" ht="24.75" customHeight="1">
      <c r="A134" s="62" t="s">
        <v>132</v>
      </c>
      <c r="B134" s="36" t="s">
        <v>45</v>
      </c>
      <c r="C134" s="36" t="s">
        <v>20</v>
      </c>
      <c r="D134" s="36" t="s">
        <v>69</v>
      </c>
      <c r="E134" s="36" t="s">
        <v>105</v>
      </c>
      <c r="F134" s="37">
        <f>F135</f>
        <v>2540000</v>
      </c>
    </row>
    <row r="135" spans="1:6" ht="24" customHeight="1">
      <c r="A135" s="62" t="s">
        <v>133</v>
      </c>
      <c r="B135" s="36" t="s">
        <v>45</v>
      </c>
      <c r="C135" s="36" t="s">
        <v>20</v>
      </c>
      <c r="D135" s="36" t="s">
        <v>69</v>
      </c>
      <c r="E135" s="36" t="s">
        <v>106</v>
      </c>
      <c r="F135" s="37">
        <f>F136</f>
        <v>2540000</v>
      </c>
    </row>
    <row r="136" spans="1:6" ht="24">
      <c r="A136" s="62" t="s">
        <v>136</v>
      </c>
      <c r="B136" s="36" t="s">
        <v>45</v>
      </c>
      <c r="C136" s="36" t="s">
        <v>20</v>
      </c>
      <c r="D136" s="36" t="s">
        <v>69</v>
      </c>
      <c r="E136" s="36" t="s">
        <v>109</v>
      </c>
      <c r="F136" s="37">
        <v>2540000</v>
      </c>
    </row>
    <row r="137" spans="1:6" ht="12.75">
      <c r="A137" s="42" t="s">
        <v>94</v>
      </c>
      <c r="B137" s="17" t="s">
        <v>83</v>
      </c>
      <c r="C137" s="17" t="s">
        <v>37</v>
      </c>
      <c r="D137" s="17" t="s">
        <v>75</v>
      </c>
      <c r="E137" s="17" t="s">
        <v>76</v>
      </c>
      <c r="F137" s="22">
        <f aca="true" t="shared" si="0" ref="F137:F142">F138</f>
        <v>32300</v>
      </c>
    </row>
    <row r="138" spans="1:6" ht="25.5">
      <c r="A138" s="43" t="s">
        <v>84</v>
      </c>
      <c r="B138" s="17" t="s">
        <v>83</v>
      </c>
      <c r="C138" s="17" t="s">
        <v>85</v>
      </c>
      <c r="D138" s="17" t="s">
        <v>75</v>
      </c>
      <c r="E138" s="17" t="s">
        <v>76</v>
      </c>
      <c r="F138" s="18">
        <f t="shared" si="0"/>
        <v>32300</v>
      </c>
    </row>
    <row r="139" spans="1:6" ht="25.5">
      <c r="A139" s="25" t="s">
        <v>86</v>
      </c>
      <c r="B139" s="10" t="s">
        <v>83</v>
      </c>
      <c r="C139" s="10" t="s">
        <v>85</v>
      </c>
      <c r="D139" s="67" t="s">
        <v>138</v>
      </c>
      <c r="E139" s="10" t="s">
        <v>76</v>
      </c>
      <c r="F139" s="11">
        <f t="shared" si="0"/>
        <v>32300</v>
      </c>
    </row>
    <row r="140" spans="1:6" ht="25.5">
      <c r="A140" s="25" t="s">
        <v>87</v>
      </c>
      <c r="B140" s="10" t="s">
        <v>83</v>
      </c>
      <c r="C140" s="10" t="s">
        <v>85</v>
      </c>
      <c r="D140" s="67" t="s">
        <v>139</v>
      </c>
      <c r="E140" s="10" t="s">
        <v>76</v>
      </c>
      <c r="F140" s="11">
        <f t="shared" si="0"/>
        <v>32300</v>
      </c>
    </row>
    <row r="141" spans="1:6" ht="24">
      <c r="A141" s="62" t="s">
        <v>132</v>
      </c>
      <c r="B141" s="10" t="s">
        <v>83</v>
      </c>
      <c r="C141" s="10" t="s">
        <v>85</v>
      </c>
      <c r="D141" s="67" t="s">
        <v>139</v>
      </c>
      <c r="E141" s="10" t="s">
        <v>105</v>
      </c>
      <c r="F141" s="11">
        <f t="shared" si="0"/>
        <v>32300</v>
      </c>
    </row>
    <row r="142" spans="1:6" ht="24">
      <c r="A142" s="62" t="s">
        <v>133</v>
      </c>
      <c r="B142" s="10" t="s">
        <v>83</v>
      </c>
      <c r="C142" s="10" t="s">
        <v>85</v>
      </c>
      <c r="D142" s="67" t="s">
        <v>139</v>
      </c>
      <c r="E142" s="10" t="s">
        <v>106</v>
      </c>
      <c r="F142" s="11">
        <f t="shared" si="0"/>
        <v>32300</v>
      </c>
    </row>
    <row r="143" spans="1:6" ht="24">
      <c r="A143" s="62" t="s">
        <v>136</v>
      </c>
      <c r="B143" s="10" t="s">
        <v>83</v>
      </c>
      <c r="C143" s="10" t="s">
        <v>85</v>
      </c>
      <c r="D143" s="67" t="s">
        <v>139</v>
      </c>
      <c r="E143" s="63" t="s">
        <v>123</v>
      </c>
      <c r="F143" s="13">
        <v>32300</v>
      </c>
    </row>
    <row r="144" spans="1:6" ht="12.75">
      <c r="A144" s="16" t="s">
        <v>95</v>
      </c>
      <c r="B144" s="26" t="s">
        <v>27</v>
      </c>
      <c r="C144" s="26" t="s">
        <v>37</v>
      </c>
      <c r="D144" s="26" t="s">
        <v>75</v>
      </c>
      <c r="E144" s="26" t="s">
        <v>76</v>
      </c>
      <c r="F144" s="27">
        <f>F145</f>
        <v>350000</v>
      </c>
    </row>
    <row r="145" spans="1:6" ht="12.75">
      <c r="A145" s="14" t="s">
        <v>70</v>
      </c>
      <c r="B145" s="30" t="s">
        <v>27</v>
      </c>
      <c r="C145" s="30" t="s">
        <v>13</v>
      </c>
      <c r="D145" s="30" t="s">
        <v>75</v>
      </c>
      <c r="E145" s="30" t="s">
        <v>76</v>
      </c>
      <c r="F145" s="23">
        <f>F147</f>
        <v>350000</v>
      </c>
    </row>
    <row r="146" spans="1:6" ht="25.5">
      <c r="A146" s="14" t="s">
        <v>88</v>
      </c>
      <c r="B146" s="30" t="s">
        <v>27</v>
      </c>
      <c r="C146" s="30" t="s">
        <v>13</v>
      </c>
      <c r="D146" s="30" t="s">
        <v>89</v>
      </c>
      <c r="E146" s="30" t="s">
        <v>76</v>
      </c>
      <c r="F146" s="23">
        <f>F147</f>
        <v>350000</v>
      </c>
    </row>
    <row r="147" spans="1:6" ht="25.5">
      <c r="A147" s="14" t="s">
        <v>96</v>
      </c>
      <c r="B147" s="30" t="s">
        <v>27</v>
      </c>
      <c r="C147" s="30" t="s">
        <v>13</v>
      </c>
      <c r="D147" s="30" t="s">
        <v>71</v>
      </c>
      <c r="E147" s="30" t="s">
        <v>76</v>
      </c>
      <c r="F147" s="23">
        <f>F148</f>
        <v>350000</v>
      </c>
    </row>
    <row r="148" spans="1:6" ht="24">
      <c r="A148" s="62" t="s">
        <v>132</v>
      </c>
      <c r="B148" s="12" t="s">
        <v>27</v>
      </c>
      <c r="C148" s="12" t="s">
        <v>13</v>
      </c>
      <c r="D148" s="12" t="s">
        <v>71</v>
      </c>
      <c r="E148" s="12" t="s">
        <v>105</v>
      </c>
      <c r="F148" s="13">
        <f>F149</f>
        <v>350000</v>
      </c>
    </row>
    <row r="149" spans="1:6" ht="24">
      <c r="A149" s="62" t="s">
        <v>133</v>
      </c>
      <c r="B149" s="12" t="s">
        <v>27</v>
      </c>
      <c r="C149" s="12" t="s">
        <v>13</v>
      </c>
      <c r="D149" s="12" t="s">
        <v>71</v>
      </c>
      <c r="E149" s="12" t="s">
        <v>106</v>
      </c>
      <c r="F149" s="13">
        <f>F150</f>
        <v>350000</v>
      </c>
    </row>
    <row r="150" spans="1:6" ht="24">
      <c r="A150" s="62" t="s">
        <v>136</v>
      </c>
      <c r="B150" s="12" t="s">
        <v>27</v>
      </c>
      <c r="C150" s="12" t="s">
        <v>13</v>
      </c>
      <c r="D150" s="12" t="s">
        <v>71</v>
      </c>
      <c r="E150" s="44">
        <v>244</v>
      </c>
      <c r="F150" s="45">
        <v>350000</v>
      </c>
    </row>
    <row r="151" spans="1:6" ht="12.75">
      <c r="A151" s="31" t="s">
        <v>74</v>
      </c>
      <c r="B151" s="32"/>
      <c r="C151" s="32"/>
      <c r="D151" s="32"/>
      <c r="E151" s="32"/>
      <c r="F151" s="33">
        <f>F15+F71+F86+F97+F144+F137</f>
        <v>13861500</v>
      </c>
    </row>
    <row r="152" spans="1:6" ht="12.75">
      <c r="A152" s="58"/>
      <c r="B152" s="59"/>
      <c r="C152" s="59"/>
      <c r="D152" s="59"/>
      <c r="E152" s="59"/>
      <c r="F152" s="60"/>
    </row>
    <row r="153" spans="1:6" ht="12.75">
      <c r="A153" s="58"/>
      <c r="B153" s="59"/>
      <c r="C153" s="59"/>
      <c r="D153" s="59"/>
      <c r="E153" s="59"/>
      <c r="F153" s="60"/>
    </row>
    <row r="154" spans="1:6" ht="12.75">
      <c r="A154" s="58"/>
      <c r="B154" s="59"/>
      <c r="C154" s="59"/>
      <c r="D154" s="59"/>
      <c r="E154" s="59"/>
      <c r="F154" s="60"/>
    </row>
    <row r="155" spans="1:5" ht="15">
      <c r="A155" s="61" t="s">
        <v>16</v>
      </c>
      <c r="B155" s="61"/>
      <c r="C155" s="61"/>
      <c r="D155" s="61"/>
      <c r="E155" s="61"/>
    </row>
    <row r="156" spans="1:5" ht="15">
      <c r="A156" s="61" t="s">
        <v>92</v>
      </c>
      <c r="B156" s="61"/>
      <c r="C156" s="61"/>
      <c r="D156" s="61"/>
      <c r="E156" s="61"/>
    </row>
    <row r="157" spans="2:7" ht="12.75">
      <c r="B157" s="90"/>
      <c r="C157" s="90"/>
      <c r="D157" s="90"/>
      <c r="E157" s="90"/>
      <c r="F157" s="90"/>
      <c r="G157" s="68"/>
    </row>
    <row r="158" spans="2:6" ht="12.75">
      <c r="B158" s="91"/>
      <c r="C158" s="91"/>
      <c r="D158" s="91"/>
      <c r="E158" s="91"/>
      <c r="F158" s="91"/>
    </row>
    <row r="159" spans="2:6" ht="12.75">
      <c r="B159" s="91"/>
      <c r="C159" s="91"/>
      <c r="D159" s="91"/>
      <c r="E159" s="91"/>
      <c r="F159" s="91"/>
    </row>
  </sheetData>
  <sheetProtection selectLockedCells="1" selectUnlockedCells="1"/>
  <mergeCells count="8">
    <mergeCell ref="A7:G7"/>
    <mergeCell ref="B157:F157"/>
    <mergeCell ref="B158:F158"/>
    <mergeCell ref="B159:F159"/>
    <mergeCell ref="D1:G1"/>
    <mergeCell ref="C2:F2"/>
    <mergeCell ref="C3:F3"/>
    <mergeCell ref="B4:F4"/>
  </mergeCells>
  <printOptions/>
  <pageMargins left="0.7479166666666667" right="0.7479166666666667" top="0.49027777777777776" bottom="0.49027777777777776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SISADMIN</cp:lastModifiedBy>
  <cp:lastPrinted>2012-12-25T15:36:58Z</cp:lastPrinted>
  <dcterms:created xsi:type="dcterms:W3CDTF">1996-10-08T23:32:33Z</dcterms:created>
  <dcterms:modified xsi:type="dcterms:W3CDTF">2012-12-26T11:35:28Z</dcterms:modified>
  <cp:category/>
  <cp:version/>
  <cp:contentType/>
  <cp:contentStatus/>
  <cp:revision>1</cp:revision>
</cp:coreProperties>
</file>